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3.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80" yWindow="420" windowWidth="12120" windowHeight="7725" tabRatio="919" firstSheet="4" activeTab="1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Toc179712373" localSheetId="1">MOD_KUR!$B$33</definedName>
    <definedName name="_Toc179712374" localSheetId="1">MOD_KUR!#REF!</definedName>
    <definedName name="_Toc266268040" localSheetId="1">MOD_KUR!$B$30</definedName>
    <definedName name="_xlnm._FilterDatabase" localSheetId="12" hidden="1">'37_P_Ac'!$A$8:$M$8</definedName>
    <definedName name="_xlnm._FilterDatabase" localSheetId="17" hidden="1">Yetkinlik_Egitim!$A$1:$D$299</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'37_P_Ac'!$A$1:$M$39</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Modeli'!$A$1:$I$48</definedName>
    <definedName name="_xlnm.Print_Titles" localSheetId="12">'37_P_Ac'!$1:$8</definedName>
  </definedNames>
  <calcPr calcId="145621"/>
</workbook>
</file>

<file path=xl/calcChain.xml><?xml version="1.0" encoding="utf-8"?>
<calcChain xmlns="http://schemas.openxmlformats.org/spreadsheetml/2006/main">
  <c r="A26" i="1" l="1"/>
  <c r="B2" i="2" l="1"/>
  <c r="A25" i="1"/>
  <c r="B3" i="35"/>
  <c r="B2" i="35"/>
  <c r="A28" i="1"/>
  <c r="A30" i="1"/>
  <c r="B3" i="22"/>
  <c r="B2" i="22"/>
  <c r="B1" i="22"/>
  <c r="B3" i="21"/>
  <c r="B2" i="21"/>
  <c r="B1" i="21"/>
  <c r="B3" i="3"/>
  <c r="B2" i="3"/>
  <c r="A21" i="1"/>
  <c r="A23" i="1"/>
  <c r="A22" i="1"/>
  <c r="A20" i="1"/>
  <c r="A19" i="1"/>
  <c r="A18" i="1"/>
  <c r="A16" i="1"/>
  <c r="A15" i="1"/>
  <c r="B3" i="17"/>
  <c r="B2" i="17"/>
  <c r="B3" i="16"/>
  <c r="B2" i="16"/>
  <c r="B3" i="15"/>
  <c r="B2" i="15"/>
  <c r="B3" i="14"/>
  <c r="B2" i="14"/>
  <c r="B3" i="13"/>
  <c r="B2" i="13"/>
  <c r="B3" i="12"/>
  <c r="B2" i="12"/>
  <c r="A14" i="1"/>
  <c r="B3" i="7"/>
  <c r="B2" i="7"/>
  <c r="B3" i="5"/>
  <c r="B2" i="5"/>
  <c r="B3" i="2"/>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<sst xmlns="http://schemas.openxmlformats.org/spreadsheetml/2006/main" count="1635" uniqueCount="1112">
  <si>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</si>
  <si>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</si>
  <si>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</si>
  <si>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</si>
  <si>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</si>
  <si>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</si>
  <si>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</si>
  <si>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</si>
  <si>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</si>
  <si>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</si>
  <si>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</si>
  <si>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</si>
  <si>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</si>
  <si>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</si>
  <si>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</si>
  <si>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</si>
  <si>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</si>
  <si>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</si>
  <si>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</si>
  <si>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</si>
  <si>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</si>
  <si>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</si>
  <si>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</si>
  <si>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</si>
  <si>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</si>
  <si>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</si>
  <si>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</si>
  <si>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</si>
  <si>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</si>
  <si>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</si>
  <si>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</si>
  <si>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</si>
  <si>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</si>
  <si>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</si>
  <si>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</si>
  <si>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</si>
  <si>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</si>
  <si>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</si>
  <si>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</si>
  <si>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</si>
  <si>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</si>
  <si>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</si>
  <si>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</si>
  <si>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</si>
  <si>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</si>
  <si>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</si>
  <si>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</si>
  <si>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</si>
  <si>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</si>
  <si>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</si>
  <si>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</si>
  <si>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</si>
  <si>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</si>
  <si>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</si>
  <si>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</si>
  <si>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</si>
  <si>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</si>
  <si>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</si>
  <si>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</si>
  <si>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</si>
  <si>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</si>
  <si>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</si>
  <si>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</si>
  <si>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</si>
  <si>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</si>
  <si>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</si>
  <si>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</si>
  <si>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</si>
  <si>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</si>
  <si>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</si>
  <si>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</si>
  <si>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</si>
  <si>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</si>
  <si>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</si>
  <si>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</si>
  <si>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</si>
  <si>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</si>
  <si>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</si>
  <si>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</si>
  <si>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</si>
  <si>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</si>
  <si>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</si>
  <si>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</si>
  <si>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</si>
  <si>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</si>
  <si>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</si>
  <si>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</si>
  <si>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</si>
  <si>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</si>
  <si>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</si>
  <si>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</si>
  <si>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</si>
  <si>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</si>
  <si>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</si>
  <si>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</si>
  <si>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</si>
  <si>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</si>
  <si>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</si>
  <si>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</si>
  <si>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</si>
  <si>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</si>
  <si>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</si>
  <si>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</si>
  <si>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</si>
  <si>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</si>
  <si>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</si>
  <si>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</si>
  <si>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</si>
  <si>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</si>
  <si>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</si>
  <si>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</si>
  <si>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</si>
  <si>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</si>
  <si>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</si>
  <si>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</si>
  <si>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</si>
  <si>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</si>
  <si>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</si>
  <si>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</si>
  <si>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</si>
  <si>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</si>
  <si>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</si>
  <si>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</si>
  <si>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</si>
  <si>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</si>
  <si>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</si>
  <si>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</si>
  <si>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</si>
  <si>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</si>
  <si>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</si>
  <si>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</si>
  <si>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</si>
  <si>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</si>
  <si>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</si>
  <si>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</si>
  <si>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</si>
  <si>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</si>
  <si>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</si>
  <si>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</si>
  <si>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</si>
  <si>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</si>
  <si>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</si>
  <si>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</si>
  <si>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</si>
  <si>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</si>
  <si>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</si>
  <si>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</si>
  <si>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</si>
  <si>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</si>
  <si>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</si>
  <si>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</si>
  <si>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</si>
  <si>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</si>
  <si>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</si>
  <si>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</si>
  <si>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</si>
  <si>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</si>
  <si>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</si>
  <si>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</si>
  <si>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</si>
  <si>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</si>
  <si>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</si>
  <si>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</si>
  <si>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</si>
  <si>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</si>
  <si>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</si>
  <si>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</si>
  <si>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</si>
  <si>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</si>
  <si>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</si>
  <si>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</si>
  <si>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</si>
  <si>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</si>
  <si>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</si>
  <si>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</si>
  <si>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</si>
  <si>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</si>
  <si>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</si>
  <si>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</si>
  <si>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</si>
  <si>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</si>
  <si>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</si>
  <si>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</si>
  <si>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</si>
  <si>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</si>
  <si>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</si>
  <si>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</si>
  <si>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</si>
  <si>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</si>
  <si>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</si>
  <si>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</si>
  <si>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</si>
  <si>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</si>
  <si>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</si>
  <si>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</si>
  <si>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</si>
  <si>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</si>
  <si>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</si>
  <si>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</si>
  <si>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</si>
  <si>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</si>
  <si>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</si>
  <si>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</si>
  <si>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</si>
  <si>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</si>
  <si>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</si>
  <si>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</si>
  <si>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</si>
  <si>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</si>
  <si>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</si>
  <si>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</si>
  <si>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</si>
  <si>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</si>
  <si>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</si>
  <si>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</si>
  <si>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</si>
  <si>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</si>
  <si>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</si>
  <si>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</si>
  <si>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</si>
  <si>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</si>
  <si>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</si>
  <si>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</si>
  <si>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</si>
  <si>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</si>
  <si>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</si>
  <si>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</si>
  <si>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</si>
  <si>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</si>
  <si>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</si>
  <si>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</si>
  <si>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</si>
  <si>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</si>
  <si>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</si>
  <si>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</si>
  <si>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</si>
  <si>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</si>
  <si>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</si>
  <si>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</si>
  <si>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</si>
  <si>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</si>
  <si>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</si>
  <si>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</si>
  <si>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</si>
  <si>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</si>
  <si>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</si>
  <si>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</si>
  <si>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</si>
  <si>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</si>
  <si>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</si>
  <si>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</si>
  <si>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</si>
  <si>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</si>
  <si>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</si>
  <si>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</si>
  <si>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</si>
  <si>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</si>
  <si>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</si>
  <si>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</si>
  <si>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</si>
  <si>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</si>
  <si>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</si>
  <si>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</si>
  <si>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</si>
  <si>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</si>
  <si>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</si>
  <si>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</si>
  <si>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</si>
  <si>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</si>
  <si>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</si>
  <si>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</si>
  <si>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</si>
  <si>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</si>
  <si>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</si>
  <si>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</si>
  <si>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</si>
  <si>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</si>
  <si>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</si>
  <si>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</si>
  <si>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</si>
  <si>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</si>
  <si>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</si>
  <si>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</si>
  <si>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</si>
  <si>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</si>
  <si>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</si>
  <si>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</si>
  <si>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</si>
  <si>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</si>
  <si>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</si>
  <si>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</si>
  <si>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</si>
  <si>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</si>
  <si>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</si>
  <si>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</si>
  <si>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</si>
  <si>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</si>
  <si>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</si>
  <si>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</si>
  <si>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</si>
  <si>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</si>
  <si>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</si>
  <si>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</si>
  <si>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</si>
  <si>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</si>
  <si>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</si>
  <si>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</si>
  <si>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</si>
  <si>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</si>
  <si>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</si>
  <si>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</si>
  <si>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</si>
  <si>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</si>
  <si>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</si>
  <si>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</si>
  <si>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</si>
  <si>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</si>
  <si>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</si>
  <si>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</si>
  <si>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</si>
  <si>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</si>
  <si>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</si>
  <si>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</si>
  <si>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</si>
  <si>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</si>
  <si>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</si>
  <si>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</si>
  <si>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</si>
  <si>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</si>
  <si>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</si>
  <si>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</si>
  <si>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</si>
  <si>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</si>
  <si>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</si>
  <si>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</si>
  <si>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</si>
  <si>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</si>
  <si>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</si>
  <si>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</si>
  <si>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</si>
  <si>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</si>
  <si>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</si>
  <si>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</si>
  <si>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</si>
  <si>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</si>
  <si>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</si>
  <si>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</si>
  <si>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</si>
  <si>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</si>
  <si>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</si>
  <si>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</si>
  <si>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</si>
  <si>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</si>
  <si>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</si>
  <si>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</si>
  <si>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</si>
  <si>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</si>
  <si>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</si>
  <si>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</si>
  <si>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</si>
  <si>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</si>
  <si>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</si>
  <si>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</si>
  <si>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</si>
  <si>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</si>
  <si>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</si>
  <si>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</si>
  <si>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</si>
  <si>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</si>
  <si>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</si>
  <si>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</si>
  <si>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</si>
  <si>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</si>
  <si>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</si>
  <si>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</si>
  <si>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</si>
  <si>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</si>
  <si>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</si>
  <si>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</si>
  <si>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</si>
  <si>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</si>
  <si>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</si>
  <si>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</si>
  <si>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</si>
  <si>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</si>
  <si>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</si>
  <si>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</si>
  <si>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</si>
  <si>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</si>
  <si>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</si>
  <si>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</si>
  <si>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</si>
  <si>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</si>
  <si>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</si>
  <si>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</si>
  <si>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</si>
  <si>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</si>
  <si>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</si>
  <si>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</si>
  <si>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</si>
  <si>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</si>
  <si>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</si>
  <si>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</si>
  <si>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</si>
  <si>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</si>
  <si>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</si>
  <si>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</si>
  <si>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</si>
  <si>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</si>
  <si>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</si>
  <si>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</si>
  <si>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</si>
  <si>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</si>
  <si>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</si>
  <si>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</si>
  <si>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</si>
  <si>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</si>
  <si>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</si>
  <si>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</si>
  <si>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</si>
  <si>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</si>
  <si>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</si>
  <si>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</si>
  <si>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</si>
  <si>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</si>
  <si>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</si>
  <si>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</si>
  <si>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</si>
  <si>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</si>
  <si>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</si>
  <si>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</si>
  <si>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</si>
  <si>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</si>
  <si>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</si>
  <si>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</si>
  <si>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</si>
  <si>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</si>
  <si>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</si>
  <si>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</si>
  <si>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</si>
  <si>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</si>
  <si>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</si>
  <si>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</si>
  <si>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</si>
  <si>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</si>
  <si>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</si>
  <si>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</si>
  <si>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</si>
  <si>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</si>
  <si>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</si>
  <si>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</si>
  <si>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</si>
  <si>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</si>
  <si>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</si>
  <si>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</si>
  <si>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</si>
  <si>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</si>
  <si>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</si>
  <si>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</si>
  <si>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</si>
  <si>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</si>
  <si>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</si>
  <si>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</si>
  <si>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</si>
  <si>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</si>
  <si>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</si>
  <si>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</si>
  <si>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</si>
  <si>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</si>
  <si>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</si>
  <si>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</si>
  <si>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</si>
  <si>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</si>
  <si>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</si>
  <si>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</si>
  <si>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</si>
  <si>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</si>
  <si>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</si>
  <si>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</si>
  <si>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</si>
  <si>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</si>
  <si>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</si>
  <si>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</si>
  <si>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</si>
  <si>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</si>
  <si>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</si>
  <si>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</si>
  <si>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</si>
  <si>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</si>
  <si>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</si>
  <si>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</si>
  <si>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</si>
  <si>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</si>
  <si>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</si>
  <si>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</si>
  <si>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</si>
  <si>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</si>
  <si>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</si>
  <si>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</si>
  <si>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</si>
  <si>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</si>
  <si>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</si>
  <si>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</si>
  <si>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</si>
  <si>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</si>
  <si>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</si>
  <si>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</si>
  <si>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</si>
  <si>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</si>
  <si>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</si>
  <si>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</si>
  <si>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</si>
  <si>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</si>
  <si>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</si>
  <si>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</si>
  <si>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</si>
  <si>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</si>
  <si>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</si>
  <si>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</si>
  <si>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</si>
  <si>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</si>
  <si>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</si>
  <si>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</si>
  <si>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</si>
  <si>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</si>
  <si>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</si>
  <si>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</si>
  <si>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</si>
  <si>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</si>
  <si>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</si>
  <si>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</si>
  <si>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</si>
  <si>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</si>
  <si>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</si>
  <si>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</si>
  <si>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</si>
  <si>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</si>
  <si>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</si>
  <si>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</si>
  <si>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</si>
  <si>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</si>
  <si>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</si>
  <si>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</si>
  <si>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</si>
  <si>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</si>
  <si>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</si>
  <si>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</si>
  <si>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</si>
  <si>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</si>
  <si>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</si>
  <si>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</si>
  <si>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</si>
  <si>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</si>
  <si>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</si>
  <si>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</si>
  <si>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</si>
  <si>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</si>
  <si>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</si>
  <si>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</si>
  <si>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</si>
  <si>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</si>
  <si>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</si>
  <si>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</si>
  <si>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</si>
  <si>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</si>
  <si>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</si>
  <si>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</si>
  <si>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</si>
  <si>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</si>
  <si>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</si>
  <si>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</si>
  <si>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</si>
  <si>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</si>
  <si>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</si>
  <si>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</si>
  <si>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</si>
  <si>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</si>
  <si>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</si>
  <si>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</si>
  <si>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</si>
  <si>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</si>
  <si>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</si>
  <si>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</si>
  <si>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</si>
  <si>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</si>
  <si>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</si>
  <si>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</si>
  <si>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</si>
  <si>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</si>
  <si>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</si>
  <si>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</si>
  <si>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</si>
  <si>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</si>
  <si>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</si>
  <si>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</si>
  <si>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</si>
  <si>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</si>
  <si>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</si>
  <si>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</si>
  <si>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</si>
  <si>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</si>
  <si>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</si>
  <si>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</si>
  <si>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</si>
  <si>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</si>
  <si>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</si>
  <si>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</si>
  <si>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</si>
  <si>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</si>
  <si>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</si>
  <si>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</si>
  <si>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</si>
  <si>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</si>
  <si>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</si>
  <si>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</si>
  <si>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</si>
  <si>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</si>
  <si>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</si>
  <si>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</si>
  <si>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</si>
  <si>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</si>
  <si>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</si>
  <si>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</si>
  <si>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</si>
  <si>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</si>
  <si>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</si>
  <si>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</si>
  <si>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</si>
  <si>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</si>
  <si>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</si>
  <si>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</si>
  <si>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</si>
  <si>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</si>
  <si>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</si>
  <si>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</si>
  <si>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</si>
  <si>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</si>
  <si>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</si>
  <si>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</si>
  <si>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</si>
  <si>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</si>
  <si>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</si>
  <si>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</si>
  <si>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</si>
  <si>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</si>
  <si>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</si>
  <si>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</si>
  <si>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</si>
  <si>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</si>
  <si>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</si>
  <si>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</si>
  <si>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</si>
  <si>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</si>
  <si>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</si>
  <si>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</si>
  <si>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</si>
  <si>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</si>
  <si>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</si>
  <si>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</si>
  <si>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</si>
  <si>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</si>
  <si>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</si>
  <si>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</si>
  <si>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</si>
  <si>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</si>
  <si>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</si>
  <si>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</si>
  <si>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</si>
  <si>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</si>
  <si>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</si>
  <si>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</si>
  <si>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</si>
  <si>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</si>
  <si>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</si>
  <si>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</si>
  <si>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</si>
  <si>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</si>
  <si>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</si>
  <si>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</si>
  <si>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</si>
  <si>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</si>
  <si>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</si>
  <si>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</si>
  <si>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</si>
  <si>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</si>
  <si>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</si>
  <si>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</si>
  <si>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</si>
  <si>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</si>
  <si>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</si>
  <si>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</si>
  <si>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</si>
  <si>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</si>
  <si>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</si>
  <si>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</si>
  <si>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</si>
  <si>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</si>
  <si>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</si>
  <si>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</si>
  <si>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</si>
  <si>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</si>
  <si>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</si>
  <si>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</si>
  <si>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</si>
  <si>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</si>
  <si>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</si>
  <si>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</si>
  <si>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</si>
  <si>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</si>
  <si>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</si>
  <si>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</si>
  <si>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</si>
  <si>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</si>
  <si>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</si>
  <si>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</si>
  <si>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</si>
  <si>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</si>
  <si>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</si>
  <si>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</si>
  <si>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</si>
  <si>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</si>
  <si>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</si>
  <si>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</si>
  <si>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</si>
  <si>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</si>
  <si>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</si>
  <si>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</si>
  <si>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</si>
  <si>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</si>
  <si>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</si>
  <si>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</si>
  <si>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</si>
  <si>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</si>
  <si>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</si>
  <si>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</si>
  <si>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</si>
  <si>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</si>
  <si>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</si>
  <si>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</si>
  <si>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</si>
  <si>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</si>
  <si>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</si>
  <si>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</si>
  <si>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</si>
  <si>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</si>
  <si>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</si>
  <si>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</si>
  <si>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</si>
  <si>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</si>
  <si>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</si>
  <si>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</si>
  <si>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</si>
  <si>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</si>
  <si>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</si>
  <si>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</si>
  <si>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</si>
  <si>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</si>
  <si>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</si>
  <si>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</si>
  <si>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</si>
  <si>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</si>
  <si>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</si>
  <si>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</si>
  <si>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</si>
  <si>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</si>
  <si>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</si>
  <si>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</si>
  <si>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</si>
  <si>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</si>
  <si>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</si>
  <si>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</si>
  <si>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</si>
  <si>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</si>
  <si>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</si>
  <si>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</si>
  <si>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</si>
  <si>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</si>
  <si>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</si>
  <si>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</si>
  <si>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</si>
  <si>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</si>
  <si>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</si>
  <si>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</si>
  <si>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</si>
  <si>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</si>
  <si>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</si>
  <si>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</si>
  <si>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</si>
  <si>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</si>
  <si>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</si>
  <si>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</si>
  <si>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</si>
  <si>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</si>
  <si>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</si>
  <si>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</si>
  <si>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</si>
  <si>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</si>
  <si>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</si>
  <si>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</si>
  <si>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</si>
  <si>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</si>
  <si>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</si>
  <si>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</si>
  <si>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</si>
  <si>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</si>
  <si>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</si>
  <si>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</si>
  <si>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</si>
  <si>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</si>
  <si>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</si>
  <si>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</si>
  <si>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</si>
  <si>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</si>
  <si>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</si>
  <si>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</si>
  <si>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</si>
  <si>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</si>
  <si>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</si>
  <si>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</si>
  <si>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</si>
  <si>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</si>
  <si>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</si>
  <si>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</si>
  <si>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</si>
  <si>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</si>
  <si>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</si>
  <si>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</si>
  <si>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</si>
  <si>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</si>
  <si>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</si>
  <si>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</si>
  <si>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</si>
  <si>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</si>
  <si>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</si>
  <si>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</si>
  <si>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</si>
  <si>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</si>
  <si>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</si>
  <si>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</si>
  <si>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</si>
  <si>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</si>
  <si>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</si>
  <si>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</si>
  <si>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</si>
  <si>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</si>
  <si>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</si>
  <si>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</si>
  <si>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</si>
  <si>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</si>
  <si>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</si>
  <si>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</si>
  <si>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</si>
  <si>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</si>
  <si>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</si>
  <si>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</si>
  <si>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</si>
  <si>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</si>
  <si>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</si>
  <si>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</si>
  <si>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</si>
  <si>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</si>
  <si>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</si>
  <si>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</si>
  <si>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</si>
  <si>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</si>
  <si>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</si>
  <si>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</si>
  <si>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</si>
  <si>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</si>
  <si>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</si>
  <si>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</si>
  <si>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</si>
  <si>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</si>
  <si>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</si>
  <si>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</si>
  <si>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</si>
  <si>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</si>
  <si>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</si>
  <si>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</si>
  <si>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</si>
  <si>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</si>
  <si>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</si>
  <si>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</si>
  <si>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</si>
  <si>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</si>
  <si>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</si>
  <si>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</si>
  <si>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</si>
  <si>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</si>
  <si>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</si>
  <si>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</si>
  <si>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</si>
  <si>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</si>
  <si>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</si>
  <si>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</si>
  <si>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</si>
  <si>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</si>
  <si>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</si>
  <si>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</si>
  <si>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</si>
  <si>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</si>
  <si>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</si>
  <si>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</si>
  <si>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</si>
  <si>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</si>
  <si>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</si>
  <si>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</si>
  <si>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</si>
  <si>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</si>
  <si>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</si>
  <si>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</si>
  <si>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</si>
  <si>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</si>
  <si>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</si>
  <si>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</si>
  <si>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</si>
  <si>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</si>
  <si>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</si>
  <si>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</si>
  <si>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</si>
  <si>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</si>
  <si>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</si>
  <si>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</si>
  <si>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</si>
  <si>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</si>
  <si>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</si>
  <si>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</si>
  <si>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</si>
  <si>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</si>
  <si>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</si>
  <si>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</si>
  <si>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</si>
  <si>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</si>
  <si>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</si>
  <si>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</si>
  <si>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</si>
  <si>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</si>
  <si>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</si>
  <si>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</si>
  <si>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</si>
  <si>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</si>
  <si>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</si>
  <si>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</si>
  <si>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</si>
  <si>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</si>
  <si>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</si>
  <si>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</si>
  <si>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</si>
  <si>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</si>
  <si>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</si>
  <si>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</si>
  <si>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</si>
  <si>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</si>
  <si>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</si>
  <si>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</si>
  <si>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</si>
  <si>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</si>
  <si>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</si>
  <si>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</si>
  <si>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</si>
  <si>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</si>
  <si>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</si>
  <si>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</si>
  <si>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</si>
  <si>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</si>
  <si>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</si>
  <si>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</si>
  <si>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</si>
  <si>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</si>
  <si>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</si>
  <si>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</si>
  <si>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</si>
  <si>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</si>
  <si>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</si>
  <si>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</si>
  <si>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</si>
  <si>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</si>
  <si>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</si>
  <si>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</si>
  <si>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</si>
  <si>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</si>
  <si>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</si>
  <si>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</si>
  <si>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</si>
  <si>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</si>
  <si>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</si>
  <si>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</si>
  <si>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</si>
  <si>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</si>
  <si>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</si>
  <si>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</si>
  <si>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</si>
  <si>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</si>
  <si>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</si>
  <si>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</si>
  <si>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</si>
  <si>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</si>
  <si>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</si>
  <si>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</si>
  <si>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</si>
  <si>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</si>
  <si>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</si>
  <si>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</si>
  <si>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</si>
  <si>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</si>
  <si>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</si>
  <si>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</si>
  <si>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</si>
  <si>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</si>
  <si>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</si>
  <si>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</si>
  <si>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</si>
  <si>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</si>
  <si>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</si>
  <si>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</si>
  <si>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</si>
  <si>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</si>
  <si>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</si>
  <si>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</si>
  <si>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</si>
  <si>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</si>
  <si>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</si>
  <si>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</si>
  <si>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</si>
  <si>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</si>
  <si>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</si>
  <si>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</si>
  <si>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</si>
  <si>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</si>
  <si>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</si>
  <si>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</si>
  <si>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</si>
  <si>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</si>
  <si>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</si>
  <si>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</si>
  <si>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</si>
  <si>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</si>
  <si>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</si>
  <si>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</si>
  <si>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</si>
  <si>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</si>
  <si>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</si>
  <si>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</si>
  <si>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</si>
  <si>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</si>
  <si>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</si>
  <si>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</si>
  <si>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</si>
  <si>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</si>
  <si>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</si>
  <si>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</si>
  <si>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</si>
  <si>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</si>
  <si>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</si>
  <si>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</si>
  <si>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</si>
  <si>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</si>
  <si>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Muhasebat İşlemleri</t>
  </si>
  <si>
    <t>Ödeme İşlemleri</t>
  </si>
  <si>
    <t>Muhasebe İşlem Görevlisi</t>
  </si>
  <si>
    <t>Muhasebe İşlem Sorumlusu</t>
  </si>
  <si>
    <t>Muhasebe Yetkili Yardımcısı</t>
  </si>
  <si>
    <t>Muhasebe Yetkilisi</t>
  </si>
  <si>
    <t>Yazıcı</t>
  </si>
  <si>
    <t>Say2000i</t>
  </si>
  <si>
    <t>1</t>
  </si>
  <si>
    <t>5018 Sayılı Kanun</t>
  </si>
  <si>
    <t>x</t>
  </si>
  <si>
    <t>Her Seferinde</t>
  </si>
  <si>
    <t>Çift Yönlü</t>
  </si>
  <si>
    <t>Bilgi Verme</t>
  </si>
  <si>
    <t>Yazılı</t>
  </si>
  <si>
    <t>Muhasebe Müdürlüğü</t>
  </si>
  <si>
    <t>Fotokopi Makinası</t>
  </si>
  <si>
    <t>Dilekçe</t>
  </si>
  <si>
    <t>Merkezi Yönetim Harcama Belgeleri Yönetmeliği</t>
  </si>
  <si>
    <t>Madde 61</t>
  </si>
  <si>
    <t>MİF</t>
  </si>
  <si>
    <t>İnsan Kaynağı</t>
  </si>
  <si>
    <t>Bilgisayar</t>
  </si>
  <si>
    <t>X</t>
  </si>
  <si>
    <t>Bütçe Gelirlerinden Ret ve İade İşlemleri Süreci İletişim Akış Diyagramı</t>
  </si>
  <si>
    <t>Bütçe Gelirlerinden Ret ve İade İşlemleri Süreci</t>
  </si>
  <si>
    <t>İlgili kurum yazısının veya dilekçenin muhasebe birimine gelmesi ile başlar, ödemenin yapılması ile sona erer</t>
  </si>
  <si>
    <t>İlgili kurum yazısının veya dilekçenin muhasebe birimine gelmesi</t>
  </si>
  <si>
    <t>Yazı</t>
  </si>
  <si>
    <t>2</t>
  </si>
  <si>
    <t>3</t>
  </si>
  <si>
    <t>Düzeltme ve İade Belgesi</t>
  </si>
  <si>
    <t>Kurum yazılarında iade yapılacak kişiyle ilgili bilgi eksiklikleri</t>
  </si>
  <si>
    <t>Kurumdaki ilgili personelin mevzuat açısından bilinçlendirilmesi</t>
  </si>
  <si>
    <t>İnsan kaynağının etkin ve verimli kullanılması</t>
  </si>
  <si>
    <t>Ret ve iadenin hak sahibine etkin ve verimli bir şekilde yapılması</t>
  </si>
  <si>
    <t>Telefon</t>
  </si>
  <si>
    <t>Evrakın Ekleriyle Birlikte Kontrol Edilmesi</t>
  </si>
  <si>
    <t>Evrakın Kontrol Edilmesi</t>
  </si>
  <si>
    <t>Evrakın İade Edilmesi</t>
  </si>
  <si>
    <t>Nadiren</t>
  </si>
  <si>
    <t>Düzeltme ve İade Belgesinin Düzenlenerek Yetkililerce İmzalanması</t>
  </si>
  <si>
    <t>Düzeltme ve İade Belgesinin İmzalanması</t>
  </si>
  <si>
    <t>Ret ve İadeyle İlgili MİF'in Düzenlenmesi</t>
  </si>
  <si>
    <t>MİF'in Düzenlenmesi</t>
  </si>
  <si>
    <t>Muhasebe Müdürü</t>
  </si>
  <si>
    <t>Merkezi Yönetim Muhasebe Yönetmeliği</t>
  </si>
  <si>
    <t>Turgay ÖZKAYNAK</t>
  </si>
  <si>
    <t>Kırşehir Defterdarlığı</t>
  </si>
  <si>
    <t>nkeskin1@muhasebat.gov.tr</t>
  </si>
  <si>
    <t>Neziha KESKİN</t>
  </si>
  <si>
    <t>Muhasebe Şefi</t>
  </si>
  <si>
    <t>0 386 213 33 93</t>
  </si>
  <si>
    <t>Fax</t>
  </si>
  <si>
    <t>Muhasebe Süreci</t>
  </si>
</sst>
</file>

<file path=xl/styles.xml><?xml version="1.0" encoding="utf-8"?>
<styleSheet xmlns="http://schemas.openxmlformats.org/spreadsheetml/2006/main" xmlns:mc="http://schemas.openxmlformats.org/markup-compatibility/2006" xmlns:x14ac="http://schemas.microsoft.com/office/spreadsheetml/2009/9/ac" mc:Ignorable="x14ac">
  <fonts count="39">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2"/>
      <color indexed="8"/>
      <name val="Gill Sans MT"/>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9" fillId="0" borderId="0"/>
    <xf numFmtId="0" fontId="11" fillId="0" borderId="0"/>
  </cellStyleXfs>
  <cellXfs count="171">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49" fontId="1" fillId="0" borderId="1" xfId="0" applyNumberFormat="1" applyFont="1" applyBorder="1" applyProtection="1">
      <protection locked="0"/>
    </xf>
    <xf numFmtId="0" fontId="0" fillId="3" borderId="0" xfId="0" applyFill="1" applyAlignment="1">
      <alignment wrapText="1"/>
    </xf>
    <xf numFmtId="14" fontId="13" fillId="0" borderId="1" xfId="0" quotePrefix="1" applyNumberFormat="1" applyFont="1" applyBorder="1" applyAlignment="1" applyProtection="1">
      <alignment wrapText="1"/>
      <protection locked="0"/>
    </xf>
    <xf numFmtId="0" fontId="1" fillId="0" borderId="0" xfId="0" applyFont="1" applyAlignment="1" applyProtection="1">
      <alignment vertical="center" wrapText="1"/>
      <protection locked="0"/>
    </xf>
    <xf numFmtId="0" fontId="4" fillId="0" borderId="0" xfId="0" applyFont="1" applyAlignment="1">
      <alignment horizontal="center"/>
    </xf>
    <xf numFmtId="0" fontId="38" fillId="0" borderId="0" xfId="0" applyFont="1" applyAlignment="1">
      <alignment horizontal="center"/>
    </xf>
    <xf numFmtId="0" fontId="35" fillId="3" borderId="1" xfId="1" applyFill="1" applyBorder="1" applyAlignment="1" applyProtection="1">
      <protection locked="0"/>
    </xf>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2" fillId="2" borderId="14" xfId="1" applyFont="1" applyFill="1" applyBorder="1" applyAlignment="1" applyProtection="1">
      <alignment horizontal="center"/>
    </xf>
    <xf numFmtId="0" fontId="32" fillId="0" borderId="12" xfId="1" applyFont="1" applyBorder="1" applyAlignment="1" applyProtection="1">
      <alignment horizontal="center"/>
    </xf>
    <xf numFmtId="0" fontId="32"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0" xfId="0" applyFont="1"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8" fillId="0" borderId="0" xfId="0" applyFont="1" applyAlignment="1">
      <alignment horizontal="center"/>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7" fillId="3" borderId="39" xfId="0" applyFont="1" applyFill="1" applyBorder="1" applyAlignment="1">
      <alignment horizontal="left" wrapText="1"/>
    </xf>
    <xf numFmtId="0" fontId="37" fillId="3" borderId="40" xfId="0" applyFont="1" applyFill="1" applyBorder="1" applyAlignment="1">
      <alignment horizontal="left" wrapText="1"/>
    </xf>
    <xf numFmtId="0" fontId="37"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0" fillId="3" borderId="28" xfId="0" applyFill="1" applyBorder="1" applyAlignment="1">
      <alignment horizontal="center" wrapText="1"/>
    </xf>
    <xf numFmtId="0" fontId="0" fillId="3" borderId="29" xfId="0" applyFill="1" applyBorder="1" applyAlignment="1">
      <alignment horizontal="center" wrapText="1"/>
    </xf>
    <xf numFmtId="0" fontId="0" fillId="3" borderId="30" xfId="0" applyFill="1" applyBorder="1" applyAlignment="1">
      <alignment horizontal="center" wrapText="1"/>
    </xf>
    <xf numFmtId="0" fontId="0" fillId="3" borderId="25" xfId="0" applyFill="1" applyBorder="1" applyAlignment="1">
      <alignment horizontal="center" vertical="top" wrapText="1"/>
    </xf>
    <xf numFmtId="0" fontId="0" fillId="3" borderId="26" xfId="0" applyFill="1" applyBorder="1" applyAlignment="1">
      <alignment horizontal="center" vertical="top" wrapText="1"/>
    </xf>
    <xf numFmtId="0" fontId="0" fillId="3" borderId="27" xfId="0" applyFill="1" applyBorder="1" applyAlignment="1">
      <alignment horizontal="center" vertical="top" wrapText="1"/>
    </xf>
    <xf numFmtId="0" fontId="35" fillId="2" borderId="18" xfId="1" applyFill="1" applyBorder="1" applyAlignment="1" applyProtection="1">
      <alignment horizontal="center" wrapText="1"/>
    </xf>
    <xf numFmtId="0" fontId="35"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6">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390769</xdr:colOff>
      <xdr:row>13</xdr:row>
      <xdr:rowOff>32481</xdr:rowOff>
    </xdr:from>
    <xdr:to>
      <xdr:col>1</xdr:col>
      <xdr:colOff>1196732</xdr:colOff>
      <xdr:row>14</xdr:row>
      <xdr:rowOff>44693</xdr:rowOff>
    </xdr:to>
    <xdr:sp macro="" textlink="">
      <xdr:nvSpPr>
        <xdr:cNvPr id="5" name="4 Akış Çizelgesi: Sonlandırıcı"/>
        <xdr:cNvSpPr/>
      </xdr:nvSpPr>
      <xdr:spPr>
        <a:xfrm>
          <a:off x="1076569" y="2889981"/>
          <a:ext cx="805963" cy="2312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397609</xdr:colOff>
      <xdr:row>6</xdr:row>
      <xdr:rowOff>172420</xdr:rowOff>
    </xdr:from>
    <xdr:to>
      <xdr:col>1</xdr:col>
      <xdr:colOff>1130301</xdr:colOff>
      <xdr:row>8</xdr:row>
      <xdr:rowOff>99151</xdr:rowOff>
    </xdr:to>
    <xdr:sp macro="" textlink="">
      <xdr:nvSpPr>
        <xdr:cNvPr id="6" name="5 Akış Çizelgesi: Karar"/>
        <xdr:cNvSpPr/>
      </xdr:nvSpPr>
      <xdr:spPr>
        <a:xfrm>
          <a:off x="1083409" y="1496395"/>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582247</xdr:colOff>
      <xdr:row>11</xdr:row>
      <xdr:rowOff>24407</xdr:rowOff>
    </xdr:from>
    <xdr:to>
      <xdr:col>1</xdr:col>
      <xdr:colOff>1192824</xdr:colOff>
      <xdr:row>12</xdr:row>
      <xdr:rowOff>183157</xdr:rowOff>
    </xdr:to>
    <xdr:sp macro="" textlink="">
      <xdr:nvSpPr>
        <xdr:cNvPr id="8" name="7 Akış Çizelgesi: Belge"/>
        <xdr:cNvSpPr/>
      </xdr:nvSpPr>
      <xdr:spPr>
        <a:xfrm>
          <a:off x="1268047" y="2443757"/>
          <a:ext cx="610577" cy="37782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612043</xdr:colOff>
      <xdr:row>15</xdr:row>
      <xdr:rowOff>28575</xdr:rowOff>
    </xdr:from>
    <xdr:to>
      <xdr:col>1</xdr:col>
      <xdr:colOff>1051658</xdr:colOff>
      <xdr:row>16</xdr:row>
      <xdr:rowOff>101839</xdr:rowOff>
    </xdr:to>
    <xdr:sp macro="" textlink="">
      <xdr:nvSpPr>
        <xdr:cNvPr id="13" name="12 Akış Çizelgesi: Bağlayıcı"/>
        <xdr:cNvSpPr/>
      </xdr:nvSpPr>
      <xdr:spPr>
        <a:xfrm>
          <a:off x="1297843" y="3324225"/>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542925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1</xdr:col>
      <xdr:colOff>413238</xdr:colOff>
      <xdr:row>1</xdr:row>
      <xdr:rowOff>125536</xdr:rowOff>
    </xdr:from>
    <xdr:to>
      <xdr:col>1</xdr:col>
      <xdr:colOff>1121517</xdr:colOff>
      <xdr:row>3</xdr:row>
      <xdr:rowOff>734</xdr:rowOff>
    </xdr:to>
    <xdr:sp macro="" textlink="">
      <xdr:nvSpPr>
        <xdr:cNvPr id="24" name="1 Akış Çizelgesi: İşlem"/>
        <xdr:cNvSpPr/>
      </xdr:nvSpPr>
      <xdr:spPr>
        <a:xfrm>
          <a:off x="1099038" y="335086"/>
          <a:ext cx="708279" cy="24667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95756</xdr:colOff>
      <xdr:row>0</xdr:row>
      <xdr:rowOff>72258</xdr:rowOff>
    </xdr:from>
    <xdr:to>
      <xdr:col>0</xdr:col>
      <xdr:colOff>663751</xdr:colOff>
      <xdr:row>2</xdr:row>
      <xdr:rowOff>107853</xdr:rowOff>
    </xdr:to>
    <xdr:pic>
      <xdr:nvPicPr>
        <xdr:cNvPr id="37" name="Resim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756" y="72258"/>
          <a:ext cx="567995" cy="4691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441325</xdr:colOff>
      <xdr:row>10</xdr:row>
      <xdr:rowOff>209550</xdr:rowOff>
    </xdr:from>
    <xdr:to>
      <xdr:col>5</xdr:col>
      <xdr:colOff>549275</xdr:colOff>
      <xdr:row>12</xdr:row>
      <xdr:rowOff>133351</xdr:rowOff>
    </xdr:to>
    <xdr:sp macro="" textlink="">
      <xdr:nvSpPr>
        <xdr:cNvPr id="22" name="1 Akış Çizelgesi: İşlem"/>
        <xdr:cNvSpPr/>
      </xdr:nvSpPr>
      <xdr:spPr>
        <a:xfrm>
          <a:off x="2498725" y="2095500"/>
          <a:ext cx="1479550" cy="33337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Evrakın Ekleriyle Birlikte Kontrol Edilmesi</a:t>
          </a:r>
        </a:p>
      </xdr:txBody>
    </xdr:sp>
    <xdr:clientData/>
  </xdr:twoCellAnchor>
  <xdr:twoCellAnchor>
    <xdr:from>
      <xdr:col>4</xdr:col>
      <xdr:colOff>257174</xdr:colOff>
      <xdr:row>13</xdr:row>
      <xdr:rowOff>151358</xdr:rowOff>
    </xdr:from>
    <xdr:to>
      <xdr:col>5</xdr:col>
      <xdr:colOff>53975</xdr:colOff>
      <xdr:row>15</xdr:row>
      <xdr:rowOff>1</xdr:rowOff>
    </xdr:to>
    <xdr:sp macro="" textlink="">
      <xdr:nvSpPr>
        <xdr:cNvPr id="48" name="5 Akış Çizelgesi: Karar"/>
        <xdr:cNvSpPr/>
      </xdr:nvSpPr>
      <xdr:spPr>
        <a:xfrm>
          <a:off x="3000374" y="2627858"/>
          <a:ext cx="482601" cy="210593"/>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4</xdr:col>
      <xdr:colOff>495300</xdr:colOff>
      <xdr:row>12</xdr:row>
      <xdr:rowOff>133351</xdr:rowOff>
    </xdr:from>
    <xdr:to>
      <xdr:col>4</xdr:col>
      <xdr:colOff>498475</xdr:colOff>
      <xdr:row>13</xdr:row>
      <xdr:rowOff>151358</xdr:rowOff>
    </xdr:to>
    <xdr:cxnSp macro="">
      <xdr:nvCxnSpPr>
        <xdr:cNvPr id="50" name="Düz Ok Bağlayıcısı 49"/>
        <xdr:cNvCxnSpPr>
          <a:stCxn id="22" idx="2"/>
          <a:endCxn id="48" idx="0"/>
        </xdr:cNvCxnSpPr>
      </xdr:nvCxnSpPr>
      <xdr:spPr>
        <a:xfrm>
          <a:off x="3238500" y="2428876"/>
          <a:ext cx="3175" cy="19898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447675</xdr:colOff>
      <xdr:row>15</xdr:row>
      <xdr:rowOff>44450</xdr:rowOff>
    </xdr:from>
    <xdr:to>
      <xdr:col>3</xdr:col>
      <xdr:colOff>673852</xdr:colOff>
      <xdr:row>16</xdr:row>
      <xdr:rowOff>76200</xdr:rowOff>
    </xdr:to>
    <xdr:sp macro="" textlink="">
      <xdr:nvSpPr>
        <xdr:cNvPr id="51" name="4 Akış Çizelgesi: Sonlandırıcı"/>
        <xdr:cNvSpPr/>
      </xdr:nvSpPr>
      <xdr:spPr>
        <a:xfrm>
          <a:off x="1819275" y="2882900"/>
          <a:ext cx="911977" cy="21272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Hatasız</a:t>
          </a:r>
        </a:p>
      </xdr:txBody>
    </xdr:sp>
    <xdr:clientData/>
  </xdr:twoCellAnchor>
  <xdr:twoCellAnchor>
    <xdr:from>
      <xdr:col>5</xdr:col>
      <xdr:colOff>533835</xdr:colOff>
      <xdr:row>15</xdr:row>
      <xdr:rowOff>48255</xdr:rowOff>
    </xdr:from>
    <xdr:to>
      <xdr:col>7</xdr:col>
      <xdr:colOff>116738</xdr:colOff>
      <xdr:row>16</xdr:row>
      <xdr:rowOff>93205</xdr:rowOff>
    </xdr:to>
    <xdr:sp macro="" textlink="">
      <xdr:nvSpPr>
        <xdr:cNvPr id="52" name="4 Akış Çizelgesi: Sonlandırıcı"/>
        <xdr:cNvSpPr/>
      </xdr:nvSpPr>
      <xdr:spPr>
        <a:xfrm>
          <a:off x="3962835" y="2886705"/>
          <a:ext cx="954503" cy="22592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Hatalı</a:t>
          </a:r>
        </a:p>
      </xdr:txBody>
    </xdr:sp>
    <xdr:clientData/>
  </xdr:twoCellAnchor>
  <xdr:twoCellAnchor>
    <xdr:from>
      <xdr:col>3</xdr:col>
      <xdr:colOff>217864</xdr:colOff>
      <xdr:row>14</xdr:row>
      <xdr:rowOff>75679</xdr:rowOff>
    </xdr:from>
    <xdr:to>
      <xdr:col>4</xdr:col>
      <xdr:colOff>257174</xdr:colOff>
      <xdr:row>15</xdr:row>
      <xdr:rowOff>44449</xdr:rowOff>
    </xdr:to>
    <xdr:cxnSp macro="">
      <xdr:nvCxnSpPr>
        <xdr:cNvPr id="54" name="Dirsek Bağlayıcısı 53"/>
        <xdr:cNvCxnSpPr>
          <a:stCxn id="48" idx="1"/>
          <a:endCxn id="51" idx="0"/>
        </xdr:cNvCxnSpPr>
      </xdr:nvCxnSpPr>
      <xdr:spPr>
        <a:xfrm rot="10800000" flipV="1">
          <a:off x="2275264" y="2733154"/>
          <a:ext cx="725110" cy="14974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53975</xdr:colOff>
      <xdr:row>14</xdr:row>
      <xdr:rowOff>75680</xdr:rowOff>
    </xdr:from>
    <xdr:to>
      <xdr:col>6</xdr:col>
      <xdr:colOff>325287</xdr:colOff>
      <xdr:row>15</xdr:row>
      <xdr:rowOff>48255</xdr:rowOff>
    </xdr:to>
    <xdr:cxnSp macro="">
      <xdr:nvCxnSpPr>
        <xdr:cNvPr id="56" name="Dirsek Bağlayıcısı 55"/>
        <xdr:cNvCxnSpPr>
          <a:stCxn id="48" idx="3"/>
          <a:endCxn id="52" idx="0"/>
        </xdr:cNvCxnSpPr>
      </xdr:nvCxnSpPr>
      <xdr:spPr>
        <a:xfrm>
          <a:off x="3482975" y="2733155"/>
          <a:ext cx="957112" cy="15355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535005</xdr:colOff>
      <xdr:row>18</xdr:row>
      <xdr:rowOff>1799</xdr:rowOff>
    </xdr:from>
    <xdr:to>
      <xdr:col>7</xdr:col>
      <xdr:colOff>121338</xdr:colOff>
      <xdr:row>19</xdr:row>
      <xdr:rowOff>114300</xdr:rowOff>
    </xdr:to>
    <xdr:sp macro="" textlink="">
      <xdr:nvSpPr>
        <xdr:cNvPr id="60" name="1 Akış Çizelgesi: İşlem"/>
        <xdr:cNvSpPr/>
      </xdr:nvSpPr>
      <xdr:spPr>
        <a:xfrm>
          <a:off x="3964005" y="3383174"/>
          <a:ext cx="957933" cy="29347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Evrakın </a:t>
          </a:r>
          <a:r>
            <a:rPr lang="tr-TR" sz="900" baseline="0"/>
            <a:t>İade Edilmesi</a:t>
          </a:r>
          <a:endParaRPr lang="tr-TR" sz="900"/>
        </a:p>
      </xdr:txBody>
    </xdr:sp>
    <xdr:clientData/>
  </xdr:twoCellAnchor>
  <xdr:twoCellAnchor>
    <xdr:from>
      <xdr:col>6</xdr:col>
      <xdr:colOff>325287</xdr:colOff>
      <xdr:row>16</xdr:row>
      <xdr:rowOff>93205</xdr:rowOff>
    </xdr:from>
    <xdr:to>
      <xdr:col>6</xdr:col>
      <xdr:colOff>328172</xdr:colOff>
      <xdr:row>18</xdr:row>
      <xdr:rowOff>1799</xdr:rowOff>
    </xdr:to>
    <xdr:cxnSp macro="">
      <xdr:nvCxnSpPr>
        <xdr:cNvPr id="62" name="Düz Ok Bağlayıcısı 61"/>
        <xdr:cNvCxnSpPr>
          <a:stCxn id="52" idx="2"/>
          <a:endCxn id="60" idx="0"/>
        </xdr:cNvCxnSpPr>
      </xdr:nvCxnSpPr>
      <xdr:spPr>
        <a:xfrm>
          <a:off x="4440087" y="3112630"/>
          <a:ext cx="2885" cy="27054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400049</xdr:colOff>
      <xdr:row>18</xdr:row>
      <xdr:rowOff>21660</xdr:rowOff>
    </xdr:from>
    <xdr:to>
      <xdr:col>8</xdr:col>
      <xdr:colOff>355600</xdr:colOff>
      <xdr:row>19</xdr:row>
      <xdr:rowOff>95251</xdr:rowOff>
    </xdr:to>
    <xdr:sp macro="" textlink="">
      <xdr:nvSpPr>
        <xdr:cNvPr id="66" name="7 Akış Çizelgesi: Belge"/>
        <xdr:cNvSpPr/>
      </xdr:nvSpPr>
      <xdr:spPr>
        <a:xfrm>
          <a:off x="5200649" y="3403035"/>
          <a:ext cx="641351" cy="254566"/>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Yazı</a:t>
          </a:r>
        </a:p>
      </xdr:txBody>
    </xdr:sp>
    <xdr:clientData/>
  </xdr:twoCellAnchor>
  <xdr:twoCellAnchor>
    <xdr:from>
      <xdr:col>5</xdr:col>
      <xdr:colOff>535006</xdr:colOff>
      <xdr:row>21</xdr:row>
      <xdr:rowOff>10193</xdr:rowOff>
    </xdr:from>
    <xdr:to>
      <xdr:col>7</xdr:col>
      <xdr:colOff>129941</xdr:colOff>
      <xdr:row>22</xdr:row>
      <xdr:rowOff>123825</xdr:rowOff>
    </xdr:to>
    <xdr:sp macro="" textlink="">
      <xdr:nvSpPr>
        <xdr:cNvPr id="71" name="4 Akış Çizelgesi: Sonlandırıcı"/>
        <xdr:cNvSpPr/>
      </xdr:nvSpPr>
      <xdr:spPr>
        <a:xfrm>
          <a:off x="3964006" y="3934493"/>
          <a:ext cx="966535" cy="29460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Evrak İade Edildi</a:t>
          </a:r>
        </a:p>
      </xdr:txBody>
    </xdr:sp>
    <xdr:clientData/>
  </xdr:twoCellAnchor>
  <xdr:twoCellAnchor>
    <xdr:from>
      <xdr:col>6</xdr:col>
      <xdr:colOff>328172</xdr:colOff>
      <xdr:row>19</xdr:row>
      <xdr:rowOff>114300</xdr:rowOff>
    </xdr:from>
    <xdr:to>
      <xdr:col>6</xdr:col>
      <xdr:colOff>332474</xdr:colOff>
      <xdr:row>21</xdr:row>
      <xdr:rowOff>10193</xdr:rowOff>
    </xdr:to>
    <xdr:cxnSp macro="">
      <xdr:nvCxnSpPr>
        <xdr:cNvPr id="73" name="Düz Ok Bağlayıcısı 72"/>
        <xdr:cNvCxnSpPr>
          <a:stCxn id="60" idx="2"/>
          <a:endCxn id="71" idx="0"/>
        </xdr:cNvCxnSpPr>
      </xdr:nvCxnSpPr>
      <xdr:spPr>
        <a:xfrm>
          <a:off x="4442972" y="3676650"/>
          <a:ext cx="4302" cy="25784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257175</xdr:colOff>
      <xdr:row>3</xdr:row>
      <xdr:rowOff>180974</xdr:rowOff>
    </xdr:from>
    <xdr:to>
      <xdr:col>6</xdr:col>
      <xdr:colOff>38100</xdr:colOff>
      <xdr:row>6</xdr:row>
      <xdr:rowOff>114299</xdr:rowOff>
    </xdr:to>
    <xdr:sp macro="" textlink="">
      <xdr:nvSpPr>
        <xdr:cNvPr id="99" name="4 Akış Çizelgesi: Sonlandırıcı"/>
        <xdr:cNvSpPr/>
      </xdr:nvSpPr>
      <xdr:spPr>
        <a:xfrm>
          <a:off x="2314575" y="733424"/>
          <a:ext cx="1838325" cy="504825"/>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İlgili Kurum Yazısının veya Dilekçenin Muhasebe Birimine Gelmesi</a:t>
          </a:r>
        </a:p>
      </xdr:txBody>
    </xdr:sp>
    <xdr:clientData/>
  </xdr:twoCellAnchor>
  <xdr:twoCellAnchor>
    <xdr:from>
      <xdr:col>4</xdr:col>
      <xdr:colOff>490538</xdr:colOff>
      <xdr:row>6</xdr:row>
      <xdr:rowOff>114299</xdr:rowOff>
    </xdr:from>
    <xdr:to>
      <xdr:col>4</xdr:col>
      <xdr:colOff>495301</xdr:colOff>
      <xdr:row>7</xdr:row>
      <xdr:rowOff>180975</xdr:rowOff>
    </xdr:to>
    <xdr:cxnSp macro="">
      <xdr:nvCxnSpPr>
        <xdr:cNvPr id="74" name="Düz Ok Bağlayıcısı 73"/>
        <xdr:cNvCxnSpPr>
          <a:stCxn id="99" idx="2"/>
          <a:endCxn id="104" idx="0"/>
        </xdr:cNvCxnSpPr>
      </xdr:nvCxnSpPr>
      <xdr:spPr>
        <a:xfrm>
          <a:off x="3233738" y="1238249"/>
          <a:ext cx="4763" cy="25717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121338</xdr:colOff>
      <xdr:row>18</xdr:row>
      <xdr:rowOff>148537</xdr:rowOff>
    </xdr:from>
    <xdr:to>
      <xdr:col>7</xdr:col>
      <xdr:colOff>400049</xdr:colOff>
      <xdr:row>18</xdr:row>
      <xdr:rowOff>148943</xdr:rowOff>
    </xdr:to>
    <xdr:cxnSp macro="">
      <xdr:nvCxnSpPr>
        <xdr:cNvPr id="127" name="Düz Ok Bağlayıcısı 126"/>
        <xdr:cNvCxnSpPr>
          <a:stCxn id="60" idx="3"/>
          <a:endCxn id="66" idx="1"/>
        </xdr:cNvCxnSpPr>
      </xdr:nvCxnSpPr>
      <xdr:spPr>
        <a:xfrm>
          <a:off x="4921938" y="3529912"/>
          <a:ext cx="278711" cy="4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149225</xdr:colOff>
      <xdr:row>21</xdr:row>
      <xdr:rowOff>139700</xdr:rowOff>
    </xdr:from>
    <xdr:to>
      <xdr:col>4</xdr:col>
      <xdr:colOff>288925</xdr:colOff>
      <xdr:row>24</xdr:row>
      <xdr:rowOff>3382</xdr:rowOff>
    </xdr:to>
    <xdr:sp macro="" textlink="">
      <xdr:nvSpPr>
        <xdr:cNvPr id="82" name="1 Akış Çizelgesi: İşlem"/>
        <xdr:cNvSpPr/>
      </xdr:nvSpPr>
      <xdr:spPr>
        <a:xfrm>
          <a:off x="1520825" y="4064000"/>
          <a:ext cx="1511300" cy="406607"/>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Ret ve İadeyle İlgili MİF'in Düzenlenmesi</a:t>
          </a:r>
        </a:p>
      </xdr:txBody>
    </xdr:sp>
    <xdr:clientData/>
  </xdr:twoCellAnchor>
  <xdr:twoCellAnchor>
    <xdr:from>
      <xdr:col>3</xdr:col>
      <xdr:colOff>217864</xdr:colOff>
      <xdr:row>16</xdr:row>
      <xdr:rowOff>76200</xdr:rowOff>
    </xdr:from>
    <xdr:to>
      <xdr:col>3</xdr:col>
      <xdr:colOff>219075</xdr:colOff>
      <xdr:row>17</xdr:row>
      <xdr:rowOff>123826</xdr:rowOff>
    </xdr:to>
    <xdr:cxnSp macro="">
      <xdr:nvCxnSpPr>
        <xdr:cNvPr id="110" name="Düz Ok Bağlayıcısı 109"/>
        <xdr:cNvCxnSpPr>
          <a:stCxn id="51" idx="2"/>
          <a:endCxn id="102" idx="0"/>
        </xdr:cNvCxnSpPr>
      </xdr:nvCxnSpPr>
      <xdr:spPr>
        <a:xfrm>
          <a:off x="2275264" y="3095625"/>
          <a:ext cx="1211" cy="22860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219075</xdr:colOff>
      <xdr:row>24</xdr:row>
      <xdr:rowOff>3382</xdr:rowOff>
    </xdr:from>
    <xdr:to>
      <xdr:col>3</xdr:col>
      <xdr:colOff>222250</xdr:colOff>
      <xdr:row>25</xdr:row>
      <xdr:rowOff>104775</xdr:rowOff>
    </xdr:to>
    <xdr:cxnSp macro="">
      <xdr:nvCxnSpPr>
        <xdr:cNvPr id="112" name="Düz Ok Bağlayıcısı 111"/>
        <xdr:cNvCxnSpPr>
          <a:stCxn id="82" idx="2"/>
          <a:endCxn id="205" idx="0"/>
        </xdr:cNvCxnSpPr>
      </xdr:nvCxnSpPr>
      <xdr:spPr>
        <a:xfrm>
          <a:off x="2276475" y="4470607"/>
          <a:ext cx="3175" cy="28236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174625</xdr:colOff>
      <xdr:row>25</xdr:row>
      <xdr:rowOff>104775</xdr:rowOff>
    </xdr:from>
    <xdr:to>
      <xdr:col>4</xdr:col>
      <xdr:colOff>269875</xdr:colOff>
      <xdr:row>27</xdr:row>
      <xdr:rowOff>47625</xdr:rowOff>
    </xdr:to>
    <xdr:sp macro="" textlink="">
      <xdr:nvSpPr>
        <xdr:cNvPr id="205" name="1 Akış Çizelgesi: İşlem"/>
        <xdr:cNvSpPr/>
      </xdr:nvSpPr>
      <xdr:spPr>
        <a:xfrm>
          <a:off x="1546225" y="4752975"/>
          <a:ext cx="1466850" cy="304800"/>
        </a:xfrm>
        <a:prstGeom prst="flowChartProcess">
          <a:avLst/>
        </a:prstGeom>
        <a:solidFill>
          <a:srgbClr val="1F497D">
            <a:lumMod val="20000"/>
            <a:lumOff val="80000"/>
          </a:srgbClr>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MİF'in Muhasebe Yetkilisince İmzalanması</a:t>
          </a:r>
        </a:p>
      </xdr:txBody>
    </xdr:sp>
    <xdr:clientData/>
  </xdr:twoCellAnchor>
  <xdr:twoCellAnchor>
    <xdr:from>
      <xdr:col>2</xdr:col>
      <xdr:colOff>257174</xdr:colOff>
      <xdr:row>28</xdr:row>
      <xdr:rowOff>161925</xdr:rowOff>
    </xdr:from>
    <xdr:to>
      <xdr:col>4</xdr:col>
      <xdr:colOff>190499</xdr:colOff>
      <xdr:row>30</xdr:row>
      <xdr:rowOff>85724</xdr:rowOff>
    </xdr:to>
    <xdr:sp macro="" textlink="">
      <xdr:nvSpPr>
        <xdr:cNvPr id="231" name="6 Akış Çizelgesi: Önceden Tanımlı İşlem"/>
        <xdr:cNvSpPr/>
      </xdr:nvSpPr>
      <xdr:spPr>
        <a:xfrm>
          <a:off x="1628774" y="5353050"/>
          <a:ext cx="1304925" cy="285749"/>
        </a:xfrm>
        <a:prstGeom prst="flowChartPredefined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Keös Ödeme İşlemleri Süreci</a:t>
          </a:r>
        </a:p>
      </xdr:txBody>
    </xdr:sp>
    <xdr:clientData/>
  </xdr:twoCellAnchor>
  <xdr:twoCellAnchor>
    <xdr:from>
      <xdr:col>2</xdr:col>
      <xdr:colOff>295275</xdr:colOff>
      <xdr:row>32</xdr:row>
      <xdr:rowOff>6349</xdr:rowOff>
    </xdr:from>
    <xdr:to>
      <xdr:col>4</xdr:col>
      <xdr:colOff>163260</xdr:colOff>
      <xdr:row>33</xdr:row>
      <xdr:rowOff>152400</xdr:rowOff>
    </xdr:to>
    <xdr:sp macro="" textlink="">
      <xdr:nvSpPr>
        <xdr:cNvPr id="233" name="4 Akış Çizelgesi: Sonlandırıcı"/>
        <xdr:cNvSpPr/>
      </xdr:nvSpPr>
      <xdr:spPr>
        <a:xfrm>
          <a:off x="1666875" y="5921374"/>
          <a:ext cx="1239585" cy="327026"/>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Ret ve İade Yapıldı</a:t>
          </a:r>
        </a:p>
      </xdr:txBody>
    </xdr:sp>
    <xdr:clientData/>
  </xdr:twoCellAnchor>
  <xdr:twoCellAnchor>
    <xdr:from>
      <xdr:col>3</xdr:col>
      <xdr:colOff>222250</xdr:colOff>
      <xdr:row>27</xdr:row>
      <xdr:rowOff>47625</xdr:rowOff>
    </xdr:from>
    <xdr:to>
      <xdr:col>3</xdr:col>
      <xdr:colOff>223837</xdr:colOff>
      <xdr:row>28</xdr:row>
      <xdr:rowOff>161925</xdr:rowOff>
    </xdr:to>
    <xdr:cxnSp macro="">
      <xdr:nvCxnSpPr>
        <xdr:cNvPr id="239" name="Düz Ok Bağlayıcısı 238"/>
        <xdr:cNvCxnSpPr>
          <a:stCxn id="205" idx="2"/>
          <a:endCxn id="231" idx="0"/>
        </xdr:cNvCxnSpPr>
      </xdr:nvCxnSpPr>
      <xdr:spPr>
        <a:xfrm>
          <a:off x="2279650" y="5057775"/>
          <a:ext cx="1587" cy="2952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223837</xdr:colOff>
      <xdr:row>30</xdr:row>
      <xdr:rowOff>85724</xdr:rowOff>
    </xdr:from>
    <xdr:to>
      <xdr:col>3</xdr:col>
      <xdr:colOff>229268</xdr:colOff>
      <xdr:row>32</xdr:row>
      <xdr:rowOff>6349</xdr:rowOff>
    </xdr:to>
    <xdr:cxnSp macro="">
      <xdr:nvCxnSpPr>
        <xdr:cNvPr id="241" name="Düz Ok Bağlayıcısı 240"/>
        <xdr:cNvCxnSpPr>
          <a:stCxn id="231" idx="2"/>
          <a:endCxn id="233" idx="0"/>
        </xdr:cNvCxnSpPr>
      </xdr:nvCxnSpPr>
      <xdr:spPr>
        <a:xfrm>
          <a:off x="2281237" y="5638799"/>
          <a:ext cx="5431" cy="2825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257175</xdr:colOff>
      <xdr:row>23</xdr:row>
      <xdr:rowOff>47625</xdr:rowOff>
    </xdr:from>
    <xdr:to>
      <xdr:col>1</xdr:col>
      <xdr:colOff>400050</xdr:colOff>
      <xdr:row>24</xdr:row>
      <xdr:rowOff>177800</xdr:rowOff>
    </xdr:to>
    <xdr:sp macro="" textlink="">
      <xdr:nvSpPr>
        <xdr:cNvPr id="252" name="7 Akış Çizelgesi: Belge"/>
        <xdr:cNvSpPr/>
      </xdr:nvSpPr>
      <xdr:spPr>
        <a:xfrm>
          <a:off x="257175" y="4333875"/>
          <a:ext cx="828675" cy="31115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MİF</a:t>
          </a:r>
        </a:p>
      </xdr:txBody>
    </xdr:sp>
    <xdr:clientData/>
  </xdr:twoCellAnchor>
  <xdr:twoCellAnchor>
    <xdr:from>
      <xdr:col>0</xdr:col>
      <xdr:colOff>266700</xdr:colOff>
      <xdr:row>20</xdr:row>
      <xdr:rowOff>161925</xdr:rowOff>
    </xdr:from>
    <xdr:to>
      <xdr:col>1</xdr:col>
      <xdr:colOff>400050</xdr:colOff>
      <xdr:row>22</xdr:row>
      <xdr:rowOff>75230</xdr:rowOff>
    </xdr:to>
    <xdr:sp macro="" textlink="">
      <xdr:nvSpPr>
        <xdr:cNvPr id="61" name="15 Akış Çizelgesi: Manyetik Disk"/>
        <xdr:cNvSpPr/>
      </xdr:nvSpPr>
      <xdr:spPr>
        <a:xfrm>
          <a:off x="266700" y="3905250"/>
          <a:ext cx="819150" cy="275255"/>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Say2000i</a:t>
          </a:r>
        </a:p>
      </xdr:txBody>
    </xdr:sp>
    <xdr:clientData/>
  </xdr:twoCellAnchor>
  <xdr:twoCellAnchor>
    <xdr:from>
      <xdr:col>1</xdr:col>
      <xdr:colOff>400051</xdr:colOff>
      <xdr:row>22</xdr:row>
      <xdr:rowOff>162029</xdr:rowOff>
    </xdr:from>
    <xdr:to>
      <xdr:col>2</xdr:col>
      <xdr:colOff>149226</xdr:colOff>
      <xdr:row>24</xdr:row>
      <xdr:rowOff>22225</xdr:rowOff>
    </xdr:to>
    <xdr:cxnSp macro="">
      <xdr:nvCxnSpPr>
        <xdr:cNvPr id="6" name="Dirsek Bağlayıcısı 5"/>
        <xdr:cNvCxnSpPr>
          <a:stCxn id="82" idx="1"/>
          <a:endCxn id="252" idx="3"/>
        </xdr:cNvCxnSpPr>
      </xdr:nvCxnSpPr>
      <xdr:spPr>
        <a:xfrm rot="10800000" flipV="1">
          <a:off x="1085851" y="4267304"/>
          <a:ext cx="434975" cy="222146"/>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400050</xdr:colOff>
      <xdr:row>21</xdr:row>
      <xdr:rowOff>118578</xdr:rowOff>
    </xdr:from>
    <xdr:to>
      <xdr:col>2</xdr:col>
      <xdr:colOff>149225</xdr:colOff>
      <xdr:row>22</xdr:row>
      <xdr:rowOff>162029</xdr:rowOff>
    </xdr:to>
    <xdr:cxnSp macro="">
      <xdr:nvCxnSpPr>
        <xdr:cNvPr id="8" name="Dirsek Bağlayıcısı 7"/>
        <xdr:cNvCxnSpPr>
          <a:stCxn id="61" idx="4"/>
          <a:endCxn id="82" idx="1"/>
        </xdr:cNvCxnSpPr>
      </xdr:nvCxnSpPr>
      <xdr:spPr>
        <a:xfrm>
          <a:off x="1085850" y="4042878"/>
          <a:ext cx="434975" cy="224426"/>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495300</xdr:colOff>
      <xdr:row>9</xdr:row>
      <xdr:rowOff>126756</xdr:rowOff>
    </xdr:from>
    <xdr:to>
      <xdr:col>4</xdr:col>
      <xdr:colOff>495301</xdr:colOff>
      <xdr:row>10</xdr:row>
      <xdr:rowOff>209550</xdr:rowOff>
    </xdr:to>
    <xdr:cxnSp macro="">
      <xdr:nvCxnSpPr>
        <xdr:cNvPr id="101" name="Düz Ok Bağlayıcısı 100"/>
        <xdr:cNvCxnSpPr>
          <a:stCxn id="104" idx="2"/>
          <a:endCxn id="22" idx="0"/>
        </xdr:cNvCxnSpPr>
      </xdr:nvCxnSpPr>
      <xdr:spPr>
        <a:xfrm flipH="1">
          <a:off x="3238500" y="1822206"/>
          <a:ext cx="1" cy="273294"/>
        </a:xfrm>
        <a:prstGeom prst="straightConnector1">
          <a:avLst/>
        </a:prstGeom>
        <a:noFill/>
        <a:ln w="12700" cap="flat" cmpd="sng" algn="ctr">
          <a:solidFill>
            <a:srgbClr val="4F81BD"/>
          </a:solidFill>
          <a:prstDash val="solid"/>
          <a:tailEnd type="arrow"/>
        </a:ln>
        <a:effectLst/>
      </xdr:spPr>
    </xdr:cxnSp>
    <xdr:clientData/>
  </xdr:twoCellAnchor>
  <xdr:twoCellAnchor>
    <xdr:from>
      <xdr:col>3</xdr:col>
      <xdr:colOff>495301</xdr:colOff>
      <xdr:row>7</xdr:row>
      <xdr:rowOff>180975</xdr:rowOff>
    </xdr:from>
    <xdr:to>
      <xdr:col>5</xdr:col>
      <xdr:colOff>495301</xdr:colOff>
      <xdr:row>9</xdr:row>
      <xdr:rowOff>126756</xdr:rowOff>
    </xdr:to>
    <xdr:sp macro="" textlink="">
      <xdr:nvSpPr>
        <xdr:cNvPr id="104" name="6 Akış Çizelgesi: Önceden Tanımlı İşlem"/>
        <xdr:cNvSpPr/>
      </xdr:nvSpPr>
      <xdr:spPr>
        <a:xfrm>
          <a:off x="2552701" y="1495425"/>
          <a:ext cx="1371600" cy="326781"/>
        </a:xfrm>
        <a:prstGeom prst="flowChartPredefined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Evrak İşlemleri Süreci</a:t>
          </a:r>
        </a:p>
      </xdr:txBody>
    </xdr:sp>
    <xdr:clientData/>
  </xdr:twoCellAnchor>
  <xdr:twoCellAnchor>
    <xdr:from>
      <xdr:col>2</xdr:col>
      <xdr:colOff>152400</xdr:colOff>
      <xdr:row>10</xdr:row>
      <xdr:rowOff>9525</xdr:rowOff>
    </xdr:from>
    <xdr:to>
      <xdr:col>3</xdr:col>
      <xdr:colOff>133350</xdr:colOff>
      <xdr:row>11</xdr:row>
      <xdr:rowOff>92075</xdr:rowOff>
    </xdr:to>
    <xdr:sp macro="" textlink="">
      <xdr:nvSpPr>
        <xdr:cNvPr id="93" name="7 Akış Çizelgesi: Belge"/>
        <xdr:cNvSpPr/>
      </xdr:nvSpPr>
      <xdr:spPr>
        <a:xfrm>
          <a:off x="1524000" y="1895475"/>
          <a:ext cx="666750" cy="31115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Yazı</a:t>
          </a:r>
        </a:p>
      </xdr:txBody>
    </xdr:sp>
    <xdr:clientData/>
  </xdr:twoCellAnchor>
  <xdr:twoCellAnchor>
    <xdr:from>
      <xdr:col>2</xdr:col>
      <xdr:colOff>152400</xdr:colOff>
      <xdr:row>12</xdr:row>
      <xdr:rowOff>9525</xdr:rowOff>
    </xdr:from>
    <xdr:to>
      <xdr:col>3</xdr:col>
      <xdr:colOff>133350</xdr:colOff>
      <xdr:row>13</xdr:row>
      <xdr:rowOff>139700</xdr:rowOff>
    </xdr:to>
    <xdr:sp macro="" textlink="">
      <xdr:nvSpPr>
        <xdr:cNvPr id="95" name="7 Akış Çizelgesi: Belge"/>
        <xdr:cNvSpPr/>
      </xdr:nvSpPr>
      <xdr:spPr>
        <a:xfrm>
          <a:off x="1524000" y="2305050"/>
          <a:ext cx="666750" cy="31115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Dilekçe</a:t>
          </a:r>
        </a:p>
      </xdr:txBody>
    </xdr:sp>
    <xdr:clientData/>
  </xdr:twoCellAnchor>
  <xdr:twoCellAnchor>
    <xdr:from>
      <xdr:col>2</xdr:col>
      <xdr:colOff>142875</xdr:colOff>
      <xdr:row>17</xdr:row>
      <xdr:rowOff>123826</xdr:rowOff>
    </xdr:from>
    <xdr:to>
      <xdr:col>4</xdr:col>
      <xdr:colOff>295275</xdr:colOff>
      <xdr:row>20</xdr:row>
      <xdr:rowOff>57150</xdr:rowOff>
    </xdr:to>
    <xdr:sp macro="" textlink="">
      <xdr:nvSpPr>
        <xdr:cNvPr id="102" name="1 Akış Çizelgesi: İşlem"/>
        <xdr:cNvSpPr/>
      </xdr:nvSpPr>
      <xdr:spPr>
        <a:xfrm>
          <a:off x="1514475" y="3324226"/>
          <a:ext cx="1524000" cy="476249"/>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Düzeltme ve İade Belgesinin Düzenlenerek Yetkililerce İmzalanması</a:t>
          </a:r>
        </a:p>
      </xdr:txBody>
    </xdr:sp>
    <xdr:clientData/>
  </xdr:twoCellAnchor>
  <xdr:twoCellAnchor>
    <xdr:from>
      <xdr:col>3</xdr:col>
      <xdr:colOff>219075</xdr:colOff>
      <xdr:row>20</xdr:row>
      <xdr:rowOff>57150</xdr:rowOff>
    </xdr:from>
    <xdr:to>
      <xdr:col>3</xdr:col>
      <xdr:colOff>219075</xdr:colOff>
      <xdr:row>21</xdr:row>
      <xdr:rowOff>139700</xdr:rowOff>
    </xdr:to>
    <xdr:cxnSp macro="">
      <xdr:nvCxnSpPr>
        <xdr:cNvPr id="105" name="Düz Ok Bağlayıcısı 104"/>
        <xdr:cNvCxnSpPr>
          <a:stCxn id="102" idx="2"/>
          <a:endCxn id="82" idx="0"/>
        </xdr:cNvCxnSpPr>
      </xdr:nvCxnSpPr>
      <xdr:spPr>
        <a:xfrm>
          <a:off x="2276475" y="3800475"/>
          <a:ext cx="0" cy="263525"/>
        </a:xfrm>
        <a:prstGeom prst="straightConnector1">
          <a:avLst/>
        </a:prstGeom>
        <a:noFill/>
        <a:ln w="12700" cap="flat" cmpd="sng" algn="ctr">
          <a:solidFill>
            <a:srgbClr val="4F81BD"/>
          </a:solidFill>
          <a:prstDash val="solid"/>
          <a:tailEnd type="arrow"/>
        </a:ln>
        <a:effectLst/>
      </xdr:spPr>
    </xdr:cxnSp>
    <xdr:clientData/>
  </xdr:twoCellAnchor>
  <xdr:twoCellAnchor>
    <xdr:from>
      <xdr:col>0</xdr:col>
      <xdr:colOff>276225</xdr:colOff>
      <xdr:row>17</xdr:row>
      <xdr:rowOff>180974</xdr:rowOff>
    </xdr:from>
    <xdr:to>
      <xdr:col>1</xdr:col>
      <xdr:colOff>409575</xdr:colOff>
      <xdr:row>19</xdr:row>
      <xdr:rowOff>171449</xdr:rowOff>
    </xdr:to>
    <xdr:sp macro="" textlink="">
      <xdr:nvSpPr>
        <xdr:cNvPr id="107" name="7 Akış Çizelgesi: Belge"/>
        <xdr:cNvSpPr/>
      </xdr:nvSpPr>
      <xdr:spPr>
        <a:xfrm>
          <a:off x="276225" y="3381374"/>
          <a:ext cx="819150" cy="352425"/>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Düzeltme ve İade Belgesi</a:t>
          </a:r>
        </a:p>
      </xdr:txBody>
    </xdr:sp>
    <xdr:clientData/>
  </xdr:twoCellAnchor>
  <xdr:twoCellAnchor>
    <xdr:from>
      <xdr:col>1</xdr:col>
      <xdr:colOff>409575</xdr:colOff>
      <xdr:row>18</xdr:row>
      <xdr:rowOff>176212</xdr:rowOff>
    </xdr:from>
    <xdr:to>
      <xdr:col>2</xdr:col>
      <xdr:colOff>142875</xdr:colOff>
      <xdr:row>19</xdr:row>
      <xdr:rowOff>1</xdr:rowOff>
    </xdr:to>
    <xdr:cxnSp macro="">
      <xdr:nvCxnSpPr>
        <xdr:cNvPr id="53" name="Düz Ok Bağlayıcısı 52"/>
        <xdr:cNvCxnSpPr>
          <a:stCxn id="102" idx="1"/>
          <a:endCxn id="107" idx="3"/>
        </xdr:cNvCxnSpPr>
      </xdr:nvCxnSpPr>
      <xdr:spPr>
        <a:xfrm flipH="1" flipV="1">
          <a:off x="1095375" y="3557587"/>
          <a:ext cx="419100" cy="476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133350</xdr:colOff>
      <xdr:row>10</xdr:row>
      <xdr:rowOff>165100</xdr:rowOff>
    </xdr:from>
    <xdr:to>
      <xdr:col>3</xdr:col>
      <xdr:colOff>441325</xdr:colOff>
      <xdr:row>11</xdr:row>
      <xdr:rowOff>147638</xdr:rowOff>
    </xdr:to>
    <xdr:cxnSp macro="">
      <xdr:nvCxnSpPr>
        <xdr:cNvPr id="57" name="Dirsek Bağlayıcısı 56"/>
        <xdr:cNvCxnSpPr>
          <a:stCxn id="93" idx="3"/>
          <a:endCxn id="22" idx="1"/>
        </xdr:cNvCxnSpPr>
      </xdr:nvCxnSpPr>
      <xdr:spPr>
        <a:xfrm>
          <a:off x="2190750" y="2051050"/>
          <a:ext cx="307975" cy="211138"/>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133350</xdr:colOff>
      <xdr:row>11</xdr:row>
      <xdr:rowOff>147638</xdr:rowOff>
    </xdr:from>
    <xdr:to>
      <xdr:col>3</xdr:col>
      <xdr:colOff>441325</xdr:colOff>
      <xdr:row>12</xdr:row>
      <xdr:rowOff>165100</xdr:rowOff>
    </xdr:to>
    <xdr:cxnSp macro="">
      <xdr:nvCxnSpPr>
        <xdr:cNvPr id="59" name="Dirsek Bağlayıcısı 58"/>
        <xdr:cNvCxnSpPr>
          <a:stCxn id="95" idx="3"/>
          <a:endCxn id="22" idx="1"/>
        </xdr:cNvCxnSpPr>
      </xdr:nvCxnSpPr>
      <xdr:spPr>
        <a:xfrm flipV="1">
          <a:off x="2190750" y="2262188"/>
          <a:ext cx="307975" cy="198437"/>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63012</xdr:colOff>
      <xdr:row>2</xdr:row>
      <xdr:rowOff>76200</xdr:rowOff>
    </xdr:from>
    <xdr:to>
      <xdr:col>4</xdr:col>
      <xdr:colOff>470388</xdr:colOff>
      <xdr:row>4</xdr:row>
      <xdr:rowOff>142143</xdr:rowOff>
    </xdr:to>
    <xdr:sp macro="" textlink="">
      <xdr:nvSpPr>
        <xdr:cNvPr id="11" name="1 Akış Çizelgesi: İşlem"/>
        <xdr:cNvSpPr/>
      </xdr:nvSpPr>
      <xdr:spPr>
        <a:xfrm>
          <a:off x="2120412" y="447675"/>
          <a:ext cx="1093176" cy="42789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a:t>
          </a:r>
          <a:r>
            <a:rPr lang="tr-TR" baseline="0"/>
            <a:t> Yetkilisi</a:t>
          </a:r>
          <a:endParaRPr lang="tr-TR"/>
        </a:p>
      </xdr:txBody>
    </xdr:sp>
    <xdr:clientData/>
  </xdr:twoCellAnchor>
  <xdr:twoCellAnchor>
    <xdr:from>
      <xdr:col>5</xdr:col>
      <xdr:colOff>238858</xdr:colOff>
      <xdr:row>6</xdr:row>
      <xdr:rowOff>38101</xdr:rowOff>
    </xdr:from>
    <xdr:to>
      <xdr:col>7</xdr:col>
      <xdr:colOff>180243</xdr:colOff>
      <xdr:row>8</xdr:row>
      <xdr:rowOff>112836</xdr:rowOff>
    </xdr:to>
    <xdr:sp macro="" textlink="">
      <xdr:nvSpPr>
        <xdr:cNvPr id="12" name="1 Akış Çizelgesi: İşlem"/>
        <xdr:cNvSpPr/>
      </xdr:nvSpPr>
      <xdr:spPr>
        <a:xfrm>
          <a:off x="3667858" y="1133476"/>
          <a:ext cx="1312985" cy="43668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a:t>
          </a:r>
          <a:r>
            <a:rPr lang="tr-TR" baseline="0"/>
            <a:t> Yetkili Yardımcısı</a:t>
          </a:r>
          <a:endParaRPr lang="tr-TR"/>
        </a:p>
      </xdr:txBody>
    </xdr:sp>
    <xdr:clientData/>
  </xdr:twoCellAnchor>
  <xdr:twoCellAnchor>
    <xdr:from>
      <xdr:col>0</xdr:col>
      <xdr:colOff>419100</xdr:colOff>
      <xdr:row>7</xdr:row>
      <xdr:rowOff>153867</xdr:rowOff>
    </xdr:from>
    <xdr:to>
      <xdr:col>2</xdr:col>
      <xdr:colOff>255476</xdr:colOff>
      <xdr:row>10</xdr:row>
      <xdr:rowOff>76201</xdr:rowOff>
    </xdr:to>
    <xdr:sp macro="" textlink="">
      <xdr:nvSpPr>
        <xdr:cNvPr id="14" name="1 Akış Çizelgesi: İşlem"/>
        <xdr:cNvSpPr/>
      </xdr:nvSpPr>
      <xdr:spPr>
        <a:xfrm>
          <a:off x="419100" y="1430217"/>
          <a:ext cx="1207976" cy="46525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a:t>
          </a:r>
          <a:r>
            <a:rPr lang="tr-TR" baseline="0"/>
            <a:t> Sorumlusu</a:t>
          </a:r>
          <a:endParaRPr lang="tr-TR"/>
        </a:p>
      </xdr:txBody>
    </xdr:sp>
    <xdr:clientData/>
  </xdr:twoCellAnchor>
  <xdr:twoCellAnchor>
    <xdr:from>
      <xdr:col>3</xdr:col>
      <xdr:colOff>253513</xdr:colOff>
      <xdr:row>12</xdr:row>
      <xdr:rowOff>101112</xdr:rowOff>
    </xdr:from>
    <xdr:to>
      <xdr:col>5</xdr:col>
      <xdr:colOff>41033</xdr:colOff>
      <xdr:row>14</xdr:row>
      <xdr:rowOff>169253</xdr:rowOff>
    </xdr:to>
    <xdr:sp macro="" textlink="">
      <xdr:nvSpPr>
        <xdr:cNvPr id="16" name="1 Akış Çizelgesi: İşlem"/>
        <xdr:cNvSpPr/>
      </xdr:nvSpPr>
      <xdr:spPr>
        <a:xfrm>
          <a:off x="2310913" y="2282337"/>
          <a:ext cx="1159120" cy="43009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 Görevlisi</a:t>
          </a:r>
        </a:p>
      </xdr:txBody>
    </xdr:sp>
    <xdr:clientData/>
  </xdr:twoCellAnchor>
  <xdr:twoCellAnchor>
    <xdr:from>
      <xdr:col>5</xdr:col>
      <xdr:colOff>41033</xdr:colOff>
      <xdr:row>8</xdr:row>
      <xdr:rowOff>112836</xdr:rowOff>
    </xdr:from>
    <xdr:to>
      <xdr:col>6</xdr:col>
      <xdr:colOff>209550</xdr:colOff>
      <xdr:row>13</xdr:row>
      <xdr:rowOff>136282</xdr:rowOff>
    </xdr:to>
    <xdr:cxnSp macro="">
      <xdr:nvCxnSpPr>
        <xdr:cNvPr id="17" name="Düz Ok Bağlayıcısı 16"/>
        <xdr:cNvCxnSpPr>
          <a:stCxn id="12" idx="2"/>
          <a:endCxn id="16" idx="3"/>
        </xdr:cNvCxnSpPr>
      </xdr:nvCxnSpPr>
      <xdr:spPr>
        <a:xfrm flipH="1">
          <a:off x="3470033" y="1570161"/>
          <a:ext cx="854317" cy="928321"/>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609600</xdr:colOff>
      <xdr:row>4</xdr:row>
      <xdr:rowOff>142143</xdr:rowOff>
    </xdr:from>
    <xdr:to>
      <xdr:col>4</xdr:col>
      <xdr:colOff>147273</xdr:colOff>
      <xdr:row>12</xdr:row>
      <xdr:rowOff>101112</xdr:rowOff>
    </xdr:to>
    <xdr:cxnSp macro="">
      <xdr:nvCxnSpPr>
        <xdr:cNvPr id="18" name="Düz Ok Bağlayıcısı 17"/>
        <xdr:cNvCxnSpPr>
          <a:stCxn id="11" idx="2"/>
          <a:endCxn id="16" idx="0"/>
        </xdr:cNvCxnSpPr>
      </xdr:nvCxnSpPr>
      <xdr:spPr>
        <a:xfrm>
          <a:off x="2667000" y="875568"/>
          <a:ext cx="223473" cy="140676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337288</xdr:colOff>
      <xdr:row>3</xdr:row>
      <xdr:rowOff>109172</xdr:rowOff>
    </xdr:from>
    <xdr:to>
      <xdr:col>3</xdr:col>
      <xdr:colOff>63012</xdr:colOff>
      <xdr:row>7</xdr:row>
      <xdr:rowOff>153867</xdr:rowOff>
    </xdr:to>
    <xdr:cxnSp macro="">
      <xdr:nvCxnSpPr>
        <xdr:cNvPr id="19" name="Düz Ok Bağlayıcısı 18"/>
        <xdr:cNvCxnSpPr>
          <a:stCxn id="11" idx="1"/>
          <a:endCxn id="14" idx="0"/>
        </xdr:cNvCxnSpPr>
      </xdr:nvCxnSpPr>
      <xdr:spPr>
        <a:xfrm flipH="1">
          <a:off x="1023088" y="661622"/>
          <a:ext cx="1097324" cy="76859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470388</xdr:colOff>
      <xdr:row>3</xdr:row>
      <xdr:rowOff>109172</xdr:rowOff>
    </xdr:from>
    <xdr:to>
      <xdr:col>6</xdr:col>
      <xdr:colOff>209551</xdr:colOff>
      <xdr:row>6</xdr:row>
      <xdr:rowOff>38101</xdr:rowOff>
    </xdr:to>
    <xdr:cxnSp macro="">
      <xdr:nvCxnSpPr>
        <xdr:cNvPr id="20" name="Düz Ok Bağlayıcısı 19"/>
        <xdr:cNvCxnSpPr>
          <a:stCxn id="11" idx="3"/>
          <a:endCxn id="12" idx="0"/>
        </xdr:cNvCxnSpPr>
      </xdr:nvCxnSpPr>
      <xdr:spPr>
        <a:xfrm>
          <a:off x="3213588" y="661622"/>
          <a:ext cx="1110763" cy="471854"/>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337288</xdr:colOff>
      <xdr:row>10</xdr:row>
      <xdr:rowOff>76201</xdr:rowOff>
    </xdr:from>
    <xdr:to>
      <xdr:col>3</xdr:col>
      <xdr:colOff>253513</xdr:colOff>
      <xdr:row>13</xdr:row>
      <xdr:rowOff>135183</xdr:rowOff>
    </xdr:to>
    <xdr:cxnSp macro="">
      <xdr:nvCxnSpPr>
        <xdr:cNvPr id="21" name="Düz Ok Bağlayıcısı 20"/>
        <xdr:cNvCxnSpPr>
          <a:stCxn id="14" idx="2"/>
          <a:endCxn id="16" idx="1"/>
        </xdr:cNvCxnSpPr>
      </xdr:nvCxnSpPr>
      <xdr:spPr>
        <a:xfrm>
          <a:off x="1023088" y="1895476"/>
          <a:ext cx="1287825" cy="601907"/>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255476</xdr:colOff>
      <xdr:row>7</xdr:row>
      <xdr:rowOff>75469</xdr:rowOff>
    </xdr:from>
    <xdr:to>
      <xdr:col>5</xdr:col>
      <xdr:colOff>238858</xdr:colOff>
      <xdr:row>9</xdr:row>
      <xdr:rowOff>24547</xdr:rowOff>
    </xdr:to>
    <xdr:cxnSp macro="">
      <xdr:nvCxnSpPr>
        <xdr:cNvPr id="22" name="Düz Ok Bağlayıcısı 21"/>
        <xdr:cNvCxnSpPr>
          <a:stCxn id="14" idx="3"/>
          <a:endCxn id="12" idx="1"/>
        </xdr:cNvCxnSpPr>
      </xdr:nvCxnSpPr>
      <xdr:spPr>
        <a:xfrm flipV="1">
          <a:off x="1627076" y="1351819"/>
          <a:ext cx="2040782" cy="31102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mailto:nkeskin1@muhasebat.gov.tr"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0"/>
  <sheetViews>
    <sheetView zoomScaleNormal="100" workbookViewId="0">
      <selection activeCell="A12" sqref="A12:C12"/>
    </sheetView>
  </sheetViews>
  <sheetFormatPr defaultRowHeight="12.75"/>
  <cols>
    <col min="1" max="1" width="5.625" style="40" customWidth="1"/>
    <col min="2" max="2" width="40" style="40" customWidth="1"/>
    <col min="3" max="3" width="45.375" style="40" customWidth="1"/>
    <col min="4" max="16384" width="9" style="40"/>
  </cols>
  <sheetData>
    <row r="1" spans="1:256" ht="18">
      <c r="A1" s="59" t="s">
        <v>788</v>
      </c>
      <c r="B1" s="38"/>
      <c r="C1" s="39"/>
    </row>
    <row r="2" spans="1:256" ht="6.75" customHeight="1">
      <c r="A2" s="41"/>
    </row>
    <row r="3" spans="1:256">
      <c r="A3" s="53" t="s">
        <v>774</v>
      </c>
      <c r="B3" s="37" t="s">
        <v>783</v>
      </c>
      <c r="C3" s="42" t="s">
        <v>1057</v>
      </c>
    </row>
    <row r="4" spans="1:256">
      <c r="A4" s="53" t="s">
        <v>775</v>
      </c>
      <c r="B4" s="37" t="s">
        <v>441</v>
      </c>
      <c r="C4" s="43" t="s">
        <v>1058</v>
      </c>
    </row>
    <row r="5" spans="1:256">
      <c r="A5" s="53" t="s">
        <v>776</v>
      </c>
      <c r="B5" s="37" t="s">
        <v>440</v>
      </c>
      <c r="C5" s="113" t="s">
        <v>1082</v>
      </c>
    </row>
    <row r="6" spans="1:256" ht="25.5">
      <c r="A6" s="53" t="s">
        <v>777</v>
      </c>
      <c r="B6" s="37" t="s">
        <v>772</v>
      </c>
      <c r="C6" s="44" t="s">
        <v>1083</v>
      </c>
    </row>
    <row r="7" spans="1:256" ht="25.5">
      <c r="A7" s="53" t="s">
        <v>778</v>
      </c>
      <c r="B7" s="37" t="s">
        <v>773</v>
      </c>
      <c r="C7" s="44" t="s">
        <v>1092</v>
      </c>
    </row>
    <row r="9" spans="1:256" s="52" customFormat="1" ht="28.5">
      <c r="A9" s="118" t="s">
        <v>106</v>
      </c>
      <c r="B9" s="119"/>
      <c r="C9" s="12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24" t="s">
        <v>94</v>
      </c>
      <c r="B10" s="125"/>
      <c r="C10" s="126"/>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8">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 r="A12" s="121" t="s">
        <v>42</v>
      </c>
      <c r="B12" s="122"/>
      <c r="C12" s="123"/>
    </row>
    <row r="13" spans="1:256" ht="15">
      <c r="A13" s="45">
        <v>2</v>
      </c>
      <c r="B13" s="46" t="s">
        <v>779</v>
      </c>
      <c r="C13" s="47"/>
      <c r="D13" s="48"/>
    </row>
    <row r="14" spans="1:256">
      <c r="A14" s="49">
        <f>IF(AND('21_K_IK'!B9&lt;&gt;"",'21_K_IK'!C9&lt;&gt;""),1,0)</f>
        <v>1</v>
      </c>
      <c r="B14" s="60" t="s">
        <v>791</v>
      </c>
      <c r="D14" s="48"/>
    </row>
    <row r="15" spans="1:256">
      <c r="A15" s="108">
        <f>IF(AND('22_K_EK'!B9&lt;&gt;"",'22_K_EK'!C9&lt;&gt;""),1,0)</f>
        <v>1</v>
      </c>
      <c r="B15" s="109" t="s">
        <v>1053</v>
      </c>
      <c r="C15" s="110"/>
      <c r="D15" s="48"/>
    </row>
    <row r="16" spans="1:256">
      <c r="A16" s="50">
        <f>IF('24_K_YK'!B9&lt;&gt;"",1,0)</f>
        <v>1</v>
      </c>
      <c r="B16" s="60" t="s">
        <v>795</v>
      </c>
      <c r="D16" s="48"/>
    </row>
    <row r="17" spans="1:4" ht="15">
      <c r="A17" s="46">
        <v>3</v>
      </c>
      <c r="B17" s="61" t="s">
        <v>442</v>
      </c>
      <c r="C17" s="47"/>
    </row>
    <row r="18" spans="1:4">
      <c r="A18" s="50">
        <f>IF('31_P_BO'!B9&lt;&gt;"",1,0)</f>
        <v>1</v>
      </c>
      <c r="B18" s="60" t="s">
        <v>796</v>
      </c>
      <c r="C18" s="51"/>
      <c r="D18" s="48"/>
    </row>
    <row r="19" spans="1:4">
      <c r="A19" s="50">
        <f>IF('32_P_Gr'!B9&lt;&gt;"",1,0)</f>
        <v>1</v>
      </c>
      <c r="B19" s="60" t="s">
        <v>797</v>
      </c>
      <c r="C19" s="51"/>
      <c r="D19" s="48"/>
    </row>
    <row r="20" spans="1:4">
      <c r="A20" s="50">
        <f>IF('33_P_Ci'!B9&lt;&gt;"",1,0)</f>
        <v>1</v>
      </c>
      <c r="B20" s="60" t="s">
        <v>798</v>
      </c>
      <c r="C20" s="51"/>
      <c r="D20" s="48"/>
    </row>
    <row r="21" spans="1:4">
      <c r="A21" s="50">
        <f>IF(AND('34_P_Me'!B9&lt;&gt;"",'34_P_Me'!C9&lt;&gt;""),1,0)</f>
        <v>1</v>
      </c>
      <c r="B21" s="60" t="s">
        <v>799</v>
      </c>
      <c r="C21" s="51"/>
      <c r="D21" s="48"/>
    </row>
    <row r="22" spans="1:4">
      <c r="A22" s="50">
        <f>IF('35_P_TP'!B9&lt;&gt;"",1,0)</f>
        <v>1</v>
      </c>
      <c r="B22" s="60" t="s">
        <v>1040</v>
      </c>
      <c r="C22" s="51"/>
      <c r="D22" s="48"/>
    </row>
    <row r="23" spans="1:4">
      <c r="A23" s="50">
        <f>IF('36_P_Fr'!B9&lt;&gt;"",1,0)</f>
        <v>1</v>
      </c>
      <c r="B23" s="60" t="s">
        <v>1041</v>
      </c>
      <c r="C23" s="51"/>
      <c r="D23" s="48"/>
    </row>
    <row r="24" spans="1:4">
      <c r="A24" s="50"/>
      <c r="B24" s="60" t="s">
        <v>433</v>
      </c>
    </row>
    <row r="25" spans="1:4">
      <c r="A25" s="49">
        <f>IF(AND('38_P_İl'!B9&lt;&gt;"",'38_P_İl'!C9&lt;&gt;""),1,0)</f>
        <v>1</v>
      </c>
      <c r="B25" s="60" t="s">
        <v>111</v>
      </c>
    </row>
    <row r="26" spans="1:4">
      <c r="A26" s="49">
        <f>IF('İletişim Akış Diyagramı'!A1&lt;&gt;"",1,0)</f>
        <v>1</v>
      </c>
      <c r="B26" s="60" t="s">
        <v>112</v>
      </c>
    </row>
    <row r="27" spans="1:4" ht="15">
      <c r="A27" s="46">
        <v>5</v>
      </c>
      <c r="B27" s="61" t="s">
        <v>807</v>
      </c>
      <c r="C27" s="47"/>
    </row>
    <row r="28" spans="1:4">
      <c r="A28" s="50">
        <f>IF(AND('5_IO'!B10&lt;&gt;"",'5_IO'!C10&lt;&gt;"",'5_IO'!D10&lt;&gt;"",'5_IO'!E10&lt;&gt;"",'5_IO'!F10&lt;&gt;""""),1,0)</f>
        <v>1</v>
      </c>
      <c r="B28" s="60" t="s">
        <v>439</v>
      </c>
    </row>
    <row r="29" spans="1:4" ht="15">
      <c r="A29" s="46">
        <v>6</v>
      </c>
      <c r="B29" s="61" t="s">
        <v>431</v>
      </c>
      <c r="C29" s="47"/>
    </row>
    <row r="30" spans="1:4">
      <c r="A30" s="50">
        <f>IF(AND('6_FD'!B10&lt;&gt;"",'6_FD'!C10&lt;&gt;""),1,0)</f>
        <v>1</v>
      </c>
      <c r="B30" s="60" t="s">
        <v>432</v>
      </c>
    </row>
  </sheetData>
  <sheetProtection selectLockedCells="1"/>
  <mergeCells count="3">
    <mergeCell ref="A9:C9"/>
    <mergeCell ref="A12:C12"/>
    <mergeCell ref="A10:C10"/>
  </mergeCells>
  <phoneticPr fontId="34" type="noConversion"/>
  <conditionalFormatting sqref="C3:C7">
    <cfRule type="containsBlanks" dxfId="35"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1"/>
  <sheetViews>
    <sheetView view="pageBreakPreview" zoomScaleNormal="100" zoomScaleSheetLayoutView="100" workbookViewId="0">
      <selection activeCell="B1" sqref="B1:C1"/>
    </sheetView>
  </sheetViews>
  <sheetFormatPr defaultRowHeight="12.75"/>
  <cols>
    <col min="1" max="1" width="5" style="12" customWidth="1"/>
    <col min="2" max="2" width="60.625" style="36" customWidth="1"/>
    <col min="3" max="3" width="20.625" style="12" customWidth="1"/>
    <col min="4" max="16384" width="9" style="2"/>
  </cols>
  <sheetData>
    <row r="1" spans="1:4">
      <c r="A1" s="1" t="s">
        <v>784</v>
      </c>
      <c r="B1" s="143" t="s">
        <v>1111</v>
      </c>
      <c r="C1" s="144"/>
      <c r="D1" s="35" t="s">
        <v>808</v>
      </c>
    </row>
    <row r="2" spans="1:4">
      <c r="A2" s="1" t="s">
        <v>786</v>
      </c>
      <c r="B2" s="145" t="str">
        <f>IF('1_GO'!C4="","",'1_GO'!C4)</f>
        <v>Ödeme İşlemleri</v>
      </c>
      <c r="C2" s="146"/>
    </row>
    <row r="3" spans="1:4">
      <c r="A3" s="1" t="s">
        <v>785</v>
      </c>
      <c r="B3" s="147" t="str">
        <f>IF('1_GO'!C5="","",'1_GO'!C5)</f>
        <v>Bütçe Gelirlerinden Ret ve İade İşlemleri Süreci</v>
      </c>
      <c r="C3" s="148"/>
    </row>
    <row r="4" spans="1:4">
      <c r="A4" s="2"/>
      <c r="B4" s="2"/>
      <c r="C4" s="2"/>
    </row>
    <row r="5" spans="1:4" ht="18">
      <c r="A5" s="6" t="s">
        <v>446</v>
      </c>
      <c r="B5" s="7"/>
      <c r="C5" s="8"/>
    </row>
    <row r="6" spans="1:4">
      <c r="A6" s="9"/>
      <c r="B6" s="10"/>
      <c r="C6" s="11"/>
    </row>
    <row r="7" spans="1:4">
      <c r="A7" s="3"/>
      <c r="B7" s="2"/>
      <c r="C7" s="2"/>
    </row>
    <row r="8" spans="1:4">
      <c r="A8" s="1" t="s">
        <v>782</v>
      </c>
      <c r="B8" s="1" t="s">
        <v>803</v>
      </c>
      <c r="C8" s="1" t="s">
        <v>804</v>
      </c>
    </row>
    <row r="9" spans="1:4">
      <c r="A9" s="12">
        <v>1</v>
      </c>
      <c r="B9" s="114" t="s">
        <v>1066</v>
      </c>
      <c r="C9" s="12" t="s">
        <v>1076</v>
      </c>
    </row>
    <row r="10" spans="1:4">
      <c r="A10" s="12">
        <v>2</v>
      </c>
      <c r="B10" s="36" t="s">
        <v>1075</v>
      </c>
    </row>
    <row r="11" spans="1:4">
      <c r="A11" s="12">
        <v>3</v>
      </c>
      <c r="B11" s="36" t="s">
        <v>1103</v>
      </c>
    </row>
  </sheetData>
  <sheetProtection selectLockedCells="1"/>
  <mergeCells count="3">
    <mergeCell ref="B1:C1"/>
    <mergeCell ref="B2:C2"/>
    <mergeCell ref="B3:C3"/>
  </mergeCells>
  <phoneticPr fontId="34" type="noConversion"/>
  <conditionalFormatting sqref="B1:C3">
    <cfRule type="containsBlanks" dxfId="16" priority="2">
      <formula>LEN(TRIM(B1))=0</formula>
    </cfRule>
  </conditionalFormatting>
  <conditionalFormatting sqref="A9:C65536">
    <cfRule type="containsBlanks" dxfId="15"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 sqref="B1"/>
    </sheetView>
  </sheetViews>
  <sheetFormatPr defaultRowHeight="12.75"/>
  <cols>
    <col min="1" max="1" width="5" style="12" customWidth="1"/>
    <col min="2" max="2" width="90.625" style="12" customWidth="1"/>
    <col min="3" max="16384" width="9" style="2"/>
  </cols>
  <sheetData>
    <row r="1" spans="1:3">
      <c r="A1" s="1" t="s">
        <v>784</v>
      </c>
      <c r="B1" s="13" t="s">
        <v>1111</v>
      </c>
      <c r="C1" s="35" t="s">
        <v>808</v>
      </c>
    </row>
    <row r="2" spans="1:3">
      <c r="A2" s="1" t="s">
        <v>786</v>
      </c>
      <c r="B2" s="4" t="str">
        <f>IF('1_GO'!C4="","",'1_GO'!C4)</f>
        <v>Ödeme İşlemleri</v>
      </c>
    </row>
    <row r="3" spans="1:3">
      <c r="A3" s="1" t="s">
        <v>785</v>
      </c>
      <c r="B3" s="5" t="str">
        <f>IF('1_GO'!C5="","",'1_GO'!C5)</f>
        <v>Bütçe Gelirlerinden Ret ve İade İşlemleri Süreci</v>
      </c>
    </row>
    <row r="4" spans="1:3">
      <c r="A4" s="2"/>
      <c r="B4" s="2"/>
    </row>
    <row r="5" spans="1:3" ht="18">
      <c r="A5" s="6" t="s">
        <v>1038</v>
      </c>
      <c r="B5" s="8"/>
    </row>
    <row r="6" spans="1:3">
      <c r="A6" s="9"/>
      <c r="B6" s="11"/>
    </row>
    <row r="7" spans="1:3">
      <c r="A7" s="3"/>
      <c r="B7" s="2"/>
    </row>
    <row r="8" spans="1:3">
      <c r="A8" s="1" t="s">
        <v>782</v>
      </c>
      <c r="B8" s="1" t="s">
        <v>806</v>
      </c>
    </row>
    <row r="9" spans="1:3">
      <c r="B9" s="12" t="s">
        <v>1080</v>
      </c>
    </row>
  </sheetData>
  <sheetProtection selectLockedCells="1"/>
  <phoneticPr fontId="34" type="noConversion"/>
  <conditionalFormatting sqref="B1:B3">
    <cfRule type="containsBlanks" dxfId="14" priority="2">
      <formula>LEN(TRIM(B1))=0</formula>
    </cfRule>
  </conditionalFormatting>
  <conditionalFormatting sqref="A9:B65536">
    <cfRule type="containsBlanks" dxfId="13"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0"/>
  <sheetViews>
    <sheetView view="pageBreakPreview" zoomScaleNormal="100" zoomScaleSheetLayoutView="100" workbookViewId="0">
      <selection activeCell="B1" sqref="B1"/>
    </sheetView>
  </sheetViews>
  <sheetFormatPr defaultRowHeight="12.75"/>
  <cols>
    <col min="1" max="1" width="5" style="12" customWidth="1"/>
    <col min="2" max="2" width="90.625" style="12" customWidth="1"/>
    <col min="3" max="16384" width="9" style="2"/>
  </cols>
  <sheetData>
    <row r="1" spans="1:3">
      <c r="A1" s="1" t="s">
        <v>784</v>
      </c>
      <c r="B1" s="13" t="s">
        <v>1111</v>
      </c>
      <c r="C1" s="35" t="s">
        <v>808</v>
      </c>
    </row>
    <row r="2" spans="1:3">
      <c r="A2" s="1" t="s">
        <v>786</v>
      </c>
      <c r="B2" s="4" t="str">
        <f>IF('1_GO'!C4="","",'1_GO'!C4)</f>
        <v>Ödeme İşlemleri</v>
      </c>
    </row>
    <row r="3" spans="1:3">
      <c r="A3" s="1" t="s">
        <v>785</v>
      </c>
      <c r="B3" s="5" t="str">
        <f>IF('1_GO'!C5="","",'1_GO'!C5)</f>
        <v>Bütçe Gelirlerinden Ret ve İade İşlemleri Süreci</v>
      </c>
    </row>
    <row r="4" spans="1:3">
      <c r="A4" s="2"/>
      <c r="B4" s="2"/>
    </row>
    <row r="5" spans="1:3" ht="18">
      <c r="A5" s="6" t="s">
        <v>1039</v>
      </c>
      <c r="B5" s="8"/>
    </row>
    <row r="6" spans="1:3">
      <c r="A6" s="9"/>
      <c r="B6" s="11"/>
    </row>
    <row r="7" spans="1:3">
      <c r="A7" s="3"/>
      <c r="B7" s="2"/>
    </row>
    <row r="8" spans="1:3">
      <c r="A8" s="1" t="s">
        <v>782</v>
      </c>
      <c r="B8" s="1" t="s">
        <v>805</v>
      </c>
    </row>
    <row r="9" spans="1:3">
      <c r="A9" s="12">
        <v>1</v>
      </c>
      <c r="B9" s="12" t="s">
        <v>1077</v>
      </c>
    </row>
    <row r="10" spans="1:3">
      <c r="A10" s="12">
        <v>2</v>
      </c>
      <c r="B10" s="111" t="s">
        <v>1088</v>
      </c>
    </row>
  </sheetData>
  <sheetProtection selectLockedCells="1"/>
  <phoneticPr fontId="34" type="noConversion"/>
  <conditionalFormatting sqref="B1:B3">
    <cfRule type="containsBlanks" dxfId="12" priority="3">
      <formula>LEN(TRIM(B1))=0</formula>
    </cfRule>
  </conditionalFormatting>
  <conditionalFormatting sqref="A9:B9 A11:B65536 A10">
    <cfRule type="containsBlanks" dxfId="11" priority="2">
      <formula>LEN(TRIM(A9))=0</formula>
    </cfRule>
  </conditionalFormatting>
  <conditionalFormatting sqref="B10">
    <cfRule type="containsBlanks" dxfId="10" priority="1">
      <formula>LEN(TRIM(B10))=0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98"/>
  <sheetViews>
    <sheetView tabSelected="1" view="pageBreakPreview" zoomScale="80" zoomScaleNormal="85" zoomScaleSheetLayoutView="80" workbookViewId="0">
      <pane xSplit="4" ySplit="8" topLeftCell="E30" activePane="bottomRight" state="frozen"/>
      <selection activeCell="H15" sqref="H15"/>
      <selection pane="topRight" activeCell="H15" sqref="H15"/>
      <selection pane="bottomLeft" activeCell="H15" sqref="H15"/>
      <selection pane="bottomRight" activeCell="E39" sqref="E39:I39"/>
    </sheetView>
  </sheetViews>
  <sheetFormatPr defaultRowHeight="14.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54" t="s">
        <v>1111</v>
      </c>
      <c r="C1" s="154"/>
      <c r="D1" s="154"/>
      <c r="E1" s="35" t="s">
        <v>808</v>
      </c>
      <c r="F1" s="14"/>
      <c r="G1" s="14"/>
      <c r="H1" s="14"/>
      <c r="I1" s="14"/>
      <c r="J1" s="14"/>
      <c r="K1" s="14"/>
      <c r="L1" s="14"/>
      <c r="M1" s="14"/>
    </row>
    <row r="2" spans="1:13">
      <c r="A2" s="1" t="s">
        <v>786</v>
      </c>
      <c r="B2" s="155" t="str">
        <f>IF('1_GO'!C4="","",'1_GO'!C4)</f>
        <v>Ödeme İşlemleri</v>
      </c>
      <c r="C2" s="155"/>
      <c r="D2" s="155"/>
      <c r="E2" s="14"/>
      <c r="F2" s="14"/>
      <c r="G2" s="14"/>
      <c r="H2" s="14"/>
      <c r="I2" s="14"/>
      <c r="J2" s="14"/>
      <c r="K2" s="14"/>
      <c r="L2" s="14"/>
      <c r="M2" s="14"/>
    </row>
    <row r="3" spans="1:13">
      <c r="A3" s="1" t="s">
        <v>785</v>
      </c>
      <c r="B3" s="156" t="str">
        <f>IF('1_GO'!C5="","",'1_GO'!C5)</f>
        <v>Bütçe Gelirlerinden Ret ve İade İşlemleri Süreci</v>
      </c>
      <c r="C3" s="156"/>
      <c r="D3" s="156"/>
      <c r="E3" s="14"/>
      <c r="F3" s="14"/>
      <c r="G3" s="14"/>
      <c r="H3" s="14"/>
      <c r="I3" s="14"/>
      <c r="J3" s="14"/>
      <c r="K3" s="14"/>
      <c r="L3" s="14"/>
      <c r="M3" s="14"/>
    </row>
    <row r="4" spans="1:13">
      <c r="A4" s="2"/>
      <c r="B4" s="2"/>
      <c r="C4" s="2"/>
      <c r="D4" s="14"/>
      <c r="E4" s="14"/>
      <c r="F4" s="14"/>
      <c r="G4" s="14"/>
      <c r="H4" s="14"/>
      <c r="I4" s="14"/>
      <c r="J4" s="14"/>
      <c r="K4" s="14"/>
      <c r="L4" s="14"/>
      <c r="M4" s="14"/>
    </row>
    <row r="5" spans="1:13" ht="18">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63.75">
      <c r="A8" s="32" t="s">
        <v>782</v>
      </c>
      <c r="B8" s="32" t="s">
        <v>809</v>
      </c>
      <c r="C8" s="32" t="s">
        <v>810</v>
      </c>
      <c r="D8" s="32" t="s">
        <v>811</v>
      </c>
      <c r="E8" s="32" t="s">
        <v>1056</v>
      </c>
      <c r="F8" s="32" t="s">
        <v>812</v>
      </c>
      <c r="G8" s="32" t="s">
        <v>813</v>
      </c>
      <c r="H8" s="33" t="s">
        <v>814</v>
      </c>
      <c r="I8" s="33" t="s">
        <v>815</v>
      </c>
      <c r="J8" s="33" t="s">
        <v>816</v>
      </c>
      <c r="K8" s="31" t="s">
        <v>817</v>
      </c>
      <c r="L8" s="31" t="s">
        <v>818</v>
      </c>
      <c r="M8" s="34" t="s">
        <v>819</v>
      </c>
    </row>
    <row r="9" spans="1:13" ht="25.5">
      <c r="A9" s="30">
        <v>1</v>
      </c>
      <c r="B9" s="30" t="s">
        <v>1095</v>
      </c>
      <c r="C9" s="30" t="s">
        <v>1094</v>
      </c>
      <c r="D9" s="30" t="s">
        <v>1068</v>
      </c>
      <c r="E9" s="30" t="s">
        <v>1059</v>
      </c>
      <c r="F9" s="30" t="s">
        <v>1062</v>
      </c>
      <c r="G9" s="30" t="s">
        <v>1080</v>
      </c>
      <c r="H9" s="30" t="s">
        <v>1080</v>
      </c>
      <c r="I9" s="30" t="s">
        <v>1080</v>
      </c>
      <c r="J9" s="30" t="s">
        <v>1080</v>
      </c>
      <c r="K9" s="30" t="s">
        <v>716</v>
      </c>
      <c r="L9" s="30" t="s">
        <v>718</v>
      </c>
      <c r="M9" s="107" t="s">
        <v>820</v>
      </c>
    </row>
    <row r="10" spans="1:13" ht="25.5">
      <c r="A10" s="30">
        <v>2</v>
      </c>
      <c r="B10" s="30" t="s">
        <v>1096</v>
      </c>
      <c r="C10" s="30" t="s">
        <v>1096</v>
      </c>
      <c r="D10" s="30" t="s">
        <v>1097</v>
      </c>
      <c r="E10" s="30" t="s">
        <v>1059</v>
      </c>
      <c r="F10" s="30" t="s">
        <v>1062</v>
      </c>
      <c r="G10" s="30" t="s">
        <v>1080</v>
      </c>
      <c r="H10" s="30" t="s">
        <v>1080</v>
      </c>
      <c r="I10" s="30" t="s">
        <v>1080</v>
      </c>
      <c r="J10" s="30" t="s">
        <v>1080</v>
      </c>
      <c r="K10" s="30" t="s">
        <v>716</v>
      </c>
      <c r="L10" s="30" t="s">
        <v>718</v>
      </c>
      <c r="M10" s="107" t="s">
        <v>820</v>
      </c>
    </row>
    <row r="11" spans="1:13" ht="25.5">
      <c r="A11" s="30">
        <v>3</v>
      </c>
      <c r="B11" s="30" t="s">
        <v>1099</v>
      </c>
      <c r="C11" s="30" t="s">
        <v>1098</v>
      </c>
      <c r="D11" s="30" t="s">
        <v>1068</v>
      </c>
      <c r="E11" s="30" t="s">
        <v>1059</v>
      </c>
      <c r="F11" s="30" t="s">
        <v>1062</v>
      </c>
      <c r="G11" s="30" t="s">
        <v>1080</v>
      </c>
      <c r="H11" s="30" t="s">
        <v>1080</v>
      </c>
      <c r="I11" s="30" t="s">
        <v>1088</v>
      </c>
      <c r="J11" s="30" t="s">
        <v>1080</v>
      </c>
      <c r="K11" s="30" t="s">
        <v>716</v>
      </c>
      <c r="L11" s="30" t="s">
        <v>718</v>
      </c>
      <c r="M11" s="107" t="s">
        <v>820</v>
      </c>
    </row>
    <row r="12" spans="1:13" ht="25.5">
      <c r="A12" s="30">
        <v>4</v>
      </c>
      <c r="B12" s="30" t="s">
        <v>1101</v>
      </c>
      <c r="C12" s="30" t="s">
        <v>1100</v>
      </c>
      <c r="D12" s="30" t="s">
        <v>1068</v>
      </c>
      <c r="E12" s="30" t="s">
        <v>1059</v>
      </c>
      <c r="F12" s="30" t="s">
        <v>1062</v>
      </c>
      <c r="G12" s="30" t="s">
        <v>1080</v>
      </c>
      <c r="H12" s="30" t="s">
        <v>1080</v>
      </c>
      <c r="I12" s="30" t="s">
        <v>1077</v>
      </c>
      <c r="J12" s="30" t="s">
        <v>1064</v>
      </c>
      <c r="K12" s="30" t="s">
        <v>716</v>
      </c>
      <c r="L12" s="30" t="s">
        <v>718</v>
      </c>
      <c r="M12" s="107" t="s">
        <v>820</v>
      </c>
    </row>
    <row r="13" spans="1:13">
      <c r="A13" s="30"/>
      <c r="M13" s="107"/>
    </row>
    <row r="14" spans="1:13">
      <c r="A14" s="30"/>
      <c r="M14" s="107"/>
    </row>
    <row r="15" spans="1:13">
      <c r="A15" s="30"/>
      <c r="M15" s="107"/>
    </row>
    <row r="16" spans="1:13">
      <c r="A16" s="30"/>
      <c r="M16" s="107"/>
    </row>
    <row r="17" spans="1:13">
      <c r="A17" s="30"/>
      <c r="M17" s="107"/>
    </row>
    <row r="18" spans="1:13">
      <c r="A18" s="30"/>
      <c r="M18" s="107"/>
    </row>
    <row r="19" spans="1:13">
      <c r="A19" s="30"/>
      <c r="M19" s="107"/>
    </row>
    <row r="20" spans="1:13">
      <c r="A20" s="30"/>
      <c r="M20" s="107"/>
    </row>
    <row r="21" spans="1:13">
      <c r="A21" s="30"/>
      <c r="M21" s="107"/>
    </row>
    <row r="22" spans="1:13">
      <c r="A22" s="30"/>
      <c r="M22" s="107"/>
    </row>
    <row r="23" spans="1:13">
      <c r="A23" s="30"/>
      <c r="M23" s="107"/>
    </row>
    <row r="24" spans="1:13">
      <c r="A24" s="30"/>
      <c r="M24" s="107"/>
    </row>
    <row r="25" spans="1:13" ht="15" customHeight="1">
      <c r="A25" s="30"/>
      <c r="M25" s="107"/>
    </row>
    <row r="26" spans="1:13">
      <c r="A26" s="30"/>
      <c r="M26" s="107"/>
    </row>
    <row r="27" spans="1:13">
      <c r="A27" s="30"/>
      <c r="M27" s="107"/>
    </row>
    <row r="28" spans="1:13">
      <c r="A28" s="30"/>
      <c r="M28" s="107"/>
    </row>
    <row r="29" spans="1:13">
      <c r="A29" s="30"/>
      <c r="M29" s="107"/>
    </row>
    <row r="30" spans="1:13">
      <c r="A30" s="30"/>
      <c r="M30" s="107"/>
    </row>
    <row r="31" spans="1:13">
      <c r="A31" s="30"/>
      <c r="M31" s="107"/>
    </row>
    <row r="32" spans="1:13">
      <c r="A32" s="30"/>
      <c r="M32" s="107"/>
    </row>
    <row r="33" spans="1:13">
      <c r="A33" s="30"/>
      <c r="M33" s="107"/>
    </row>
    <row r="34" spans="1:13">
      <c r="A34" s="30"/>
      <c r="M34" s="107"/>
    </row>
    <row r="35" spans="1:13">
      <c r="A35" s="30"/>
      <c r="M35" s="107"/>
    </row>
    <row r="36" spans="1:13" ht="15" thickBot="1">
      <c r="A36" s="30"/>
      <c r="M36" s="107"/>
    </row>
    <row r="37" spans="1:13" ht="40.5" customHeight="1" thickBot="1">
      <c r="A37" s="149" t="s">
        <v>1054</v>
      </c>
      <c r="B37" s="150"/>
      <c r="C37" s="151"/>
      <c r="D37" s="112"/>
      <c r="E37" s="149" t="s">
        <v>1055</v>
      </c>
      <c r="F37" s="150"/>
      <c r="G37" s="150"/>
      <c r="H37" s="150"/>
      <c r="I37" s="151"/>
      <c r="J37" s="112"/>
      <c r="K37" s="112"/>
      <c r="L37" s="152"/>
      <c r="M37" s="112"/>
    </row>
    <row r="38" spans="1:13" ht="24.75" customHeight="1">
      <c r="A38" s="157" t="s">
        <v>1107</v>
      </c>
      <c r="B38" s="158"/>
      <c r="C38" s="159"/>
      <c r="D38" s="112"/>
      <c r="E38" s="157" t="s">
        <v>1104</v>
      </c>
      <c r="F38" s="158"/>
      <c r="G38" s="158"/>
      <c r="H38" s="158"/>
      <c r="I38" s="159"/>
      <c r="J38" s="112"/>
      <c r="K38" s="112"/>
      <c r="L38" s="153"/>
      <c r="M38" s="112"/>
    </row>
    <row r="39" spans="1:13" ht="69" customHeight="1" thickBot="1">
      <c r="A39" s="160" t="s">
        <v>1108</v>
      </c>
      <c r="B39" s="161"/>
      <c r="C39" s="162"/>
      <c r="D39" s="112"/>
      <c r="E39" s="160" t="s">
        <v>1102</v>
      </c>
      <c r="F39" s="161"/>
      <c r="G39" s="161"/>
      <c r="H39" s="161"/>
      <c r="I39" s="162"/>
      <c r="J39" s="112"/>
      <c r="K39" s="112"/>
      <c r="L39" s="153"/>
      <c r="M39" s="112"/>
    </row>
    <row r="40" spans="1:13">
      <c r="A40" s="14"/>
      <c r="B40" s="14"/>
      <c r="C40" s="14"/>
      <c r="D40" s="14"/>
      <c r="E40" s="14"/>
      <c r="F40" s="14"/>
      <c r="G40" s="14"/>
      <c r="H40" s="14"/>
      <c r="I40" s="14"/>
      <c r="J40" s="14"/>
      <c r="K40" s="14"/>
      <c r="L40" s="14"/>
      <c r="M40" s="14"/>
    </row>
    <row r="41" spans="1:13">
      <c r="A41" s="14"/>
      <c r="B41" s="14"/>
      <c r="C41" s="14"/>
      <c r="D41" s="14"/>
      <c r="E41" s="14"/>
      <c r="F41" s="14"/>
      <c r="G41" s="14"/>
      <c r="H41" s="14"/>
      <c r="I41" s="14"/>
      <c r="J41" s="14"/>
      <c r="K41" s="14"/>
      <c r="L41" s="14"/>
      <c r="M41" s="14"/>
    </row>
    <row r="42" spans="1:13">
      <c r="A42" s="14"/>
      <c r="B42" s="14"/>
      <c r="C42" s="14"/>
      <c r="D42" s="14"/>
      <c r="E42" s="14"/>
      <c r="F42" s="14"/>
      <c r="G42" s="14"/>
      <c r="H42" s="14"/>
      <c r="I42" s="14"/>
      <c r="J42" s="14"/>
      <c r="K42" s="14"/>
      <c r="L42" s="14"/>
      <c r="M42" s="14"/>
    </row>
    <row r="43" spans="1:13">
      <c r="A43" s="14"/>
      <c r="B43" s="14"/>
      <c r="C43" s="14"/>
      <c r="D43" s="14"/>
      <c r="E43" s="14"/>
      <c r="F43" s="14"/>
      <c r="G43" s="14"/>
      <c r="H43" s="14"/>
      <c r="I43" s="14"/>
      <c r="J43" s="14"/>
      <c r="K43" s="14"/>
      <c r="L43" s="14"/>
      <c r="M43" s="14"/>
    </row>
    <row r="44" spans="1:13">
      <c r="A44" s="14"/>
      <c r="B44" s="14"/>
      <c r="C44" s="14"/>
      <c r="D44" s="14"/>
      <c r="E44" s="14"/>
      <c r="F44" s="14"/>
      <c r="G44" s="14"/>
      <c r="H44" s="14"/>
      <c r="I44" s="14"/>
      <c r="J44" s="14"/>
      <c r="K44" s="14"/>
      <c r="L44" s="14"/>
      <c r="M44" s="14"/>
    </row>
    <row r="45" spans="1:13">
      <c r="A45" s="14"/>
      <c r="B45" s="14"/>
      <c r="C45" s="14"/>
      <c r="D45" s="14"/>
      <c r="E45" s="14"/>
      <c r="F45" s="14"/>
      <c r="G45" s="14"/>
      <c r="H45" s="14"/>
      <c r="I45" s="14"/>
      <c r="J45" s="14"/>
      <c r="K45" s="14"/>
      <c r="L45" s="14"/>
      <c r="M45" s="14"/>
    </row>
    <row r="46" spans="1:13">
      <c r="A46" s="14"/>
      <c r="B46" s="14"/>
      <c r="C46" s="14"/>
      <c r="D46" s="14"/>
      <c r="E46" s="14"/>
      <c r="F46" s="14"/>
      <c r="G46" s="14"/>
      <c r="H46" s="14"/>
      <c r="I46" s="14"/>
      <c r="J46" s="14"/>
      <c r="K46" s="14"/>
      <c r="L46" s="14"/>
      <c r="M46" s="14"/>
    </row>
    <row r="47" spans="1:13">
      <c r="A47" s="14"/>
      <c r="B47" s="14"/>
      <c r="C47" s="14"/>
      <c r="D47" s="14"/>
      <c r="E47" s="14"/>
      <c r="F47" s="14"/>
      <c r="G47" s="14"/>
      <c r="H47" s="14"/>
      <c r="I47" s="14"/>
      <c r="J47" s="14"/>
      <c r="K47" s="14"/>
      <c r="L47" s="14"/>
      <c r="M47" s="14"/>
    </row>
    <row r="48" spans="1:13">
      <c r="A48" s="14"/>
      <c r="B48" s="14"/>
      <c r="C48" s="14"/>
      <c r="D48" s="14"/>
      <c r="E48" s="14"/>
      <c r="F48" s="14"/>
      <c r="G48" s="14"/>
      <c r="H48" s="14"/>
      <c r="I48" s="14"/>
      <c r="J48" s="14"/>
      <c r="K48" s="14"/>
      <c r="L48" s="14"/>
      <c r="M48" s="14"/>
    </row>
    <row r="49" spans="1:13">
      <c r="A49" s="14"/>
      <c r="B49" s="14"/>
      <c r="C49" s="14"/>
      <c r="D49" s="14"/>
      <c r="E49" s="14"/>
      <c r="F49" s="14"/>
      <c r="G49" s="14"/>
      <c r="H49" s="14"/>
      <c r="I49" s="14"/>
      <c r="J49" s="14"/>
      <c r="K49" s="14"/>
      <c r="L49" s="14"/>
      <c r="M49" s="14"/>
    </row>
    <row r="50" spans="1:13">
      <c r="A50" s="14"/>
      <c r="B50" s="14"/>
      <c r="C50" s="14"/>
      <c r="D50" s="14"/>
      <c r="E50" s="14"/>
      <c r="F50" s="14"/>
      <c r="G50" s="14"/>
      <c r="H50" s="14"/>
      <c r="I50" s="14"/>
      <c r="J50" s="14"/>
      <c r="K50" s="14"/>
      <c r="L50" s="14"/>
      <c r="M50" s="14"/>
    </row>
    <row r="51" spans="1:13">
      <c r="A51" s="14"/>
      <c r="B51" s="14"/>
      <c r="C51" s="14"/>
      <c r="D51" s="14"/>
      <c r="E51" s="14"/>
      <c r="F51" s="14"/>
      <c r="G51" s="14"/>
      <c r="H51" s="14"/>
      <c r="I51" s="14"/>
      <c r="J51" s="14"/>
      <c r="K51" s="14"/>
      <c r="L51" s="14"/>
      <c r="M51" s="14"/>
    </row>
    <row r="52" spans="1:13">
      <c r="A52" s="14"/>
      <c r="B52" s="14"/>
      <c r="C52" s="14"/>
      <c r="D52" s="14"/>
      <c r="E52" s="14"/>
      <c r="F52" s="14"/>
      <c r="G52" s="14"/>
      <c r="H52" s="14"/>
      <c r="I52" s="14"/>
      <c r="J52" s="14"/>
      <c r="K52" s="14"/>
      <c r="L52" s="14"/>
      <c r="M52" s="14"/>
    </row>
    <row r="53" spans="1:13">
      <c r="A53" s="14"/>
      <c r="B53" s="14"/>
      <c r="C53" s="14"/>
      <c r="D53" s="14"/>
      <c r="E53" s="14"/>
      <c r="F53" s="14"/>
      <c r="G53" s="14"/>
      <c r="H53" s="14"/>
      <c r="I53" s="14"/>
      <c r="J53" s="14"/>
      <c r="K53" s="14"/>
      <c r="L53" s="14"/>
      <c r="M53" s="14"/>
    </row>
    <row r="54" spans="1:13">
      <c r="A54" s="14"/>
      <c r="B54" s="14"/>
      <c r="C54" s="14"/>
      <c r="D54" s="14"/>
      <c r="E54" s="14"/>
      <c r="F54" s="14"/>
      <c r="G54" s="14"/>
      <c r="H54" s="14"/>
      <c r="I54" s="14"/>
      <c r="J54" s="14"/>
      <c r="K54" s="14"/>
      <c r="L54" s="14"/>
      <c r="M54" s="14"/>
    </row>
    <row r="55" spans="1:13">
      <c r="A55" s="14"/>
      <c r="B55" s="14"/>
      <c r="C55" s="14"/>
      <c r="D55" s="14"/>
      <c r="E55" s="14"/>
      <c r="F55" s="14"/>
      <c r="G55" s="14"/>
      <c r="H55" s="14"/>
      <c r="I55" s="14"/>
      <c r="J55" s="14"/>
      <c r="K55" s="14"/>
      <c r="L55" s="14"/>
      <c r="M55" s="14"/>
    </row>
    <row r="56" spans="1:13">
      <c r="A56" s="14"/>
      <c r="B56" s="14"/>
      <c r="C56" s="14"/>
      <c r="D56" s="14"/>
      <c r="E56" s="14"/>
      <c r="F56" s="14"/>
      <c r="G56" s="14"/>
      <c r="H56" s="14"/>
      <c r="I56" s="14"/>
      <c r="J56" s="14"/>
      <c r="K56" s="14"/>
      <c r="L56" s="14"/>
      <c r="M56" s="14"/>
    </row>
    <row r="57" spans="1:13">
      <c r="A57" s="14"/>
      <c r="B57" s="14"/>
      <c r="C57" s="14"/>
      <c r="D57" s="14"/>
      <c r="E57" s="14"/>
      <c r="F57" s="14"/>
      <c r="G57" s="14"/>
      <c r="H57" s="14"/>
      <c r="I57" s="14"/>
      <c r="J57" s="14"/>
      <c r="K57" s="14"/>
      <c r="L57" s="14"/>
      <c r="M57" s="14"/>
    </row>
    <row r="58" spans="1:13">
      <c r="A58" s="14"/>
      <c r="B58" s="14"/>
      <c r="C58" s="14"/>
      <c r="D58" s="14"/>
      <c r="E58" s="14"/>
      <c r="F58" s="14"/>
      <c r="G58" s="14"/>
      <c r="H58" s="14"/>
      <c r="I58" s="14"/>
      <c r="J58" s="14"/>
      <c r="K58" s="14"/>
      <c r="L58" s="14"/>
      <c r="M58" s="14"/>
    </row>
    <row r="59" spans="1:13">
      <c r="A59" s="14"/>
      <c r="B59" s="14"/>
      <c r="C59" s="14"/>
      <c r="D59" s="14"/>
      <c r="E59" s="14"/>
      <c r="F59" s="14"/>
      <c r="G59" s="14"/>
      <c r="H59" s="14"/>
      <c r="I59" s="14"/>
      <c r="J59" s="14"/>
      <c r="K59" s="14"/>
      <c r="L59" s="14"/>
      <c r="M59" s="14"/>
    </row>
    <row r="60" spans="1:13">
      <c r="A60" s="14"/>
      <c r="B60" s="14"/>
      <c r="C60" s="14"/>
      <c r="D60" s="14"/>
      <c r="E60" s="14"/>
      <c r="F60" s="14"/>
      <c r="G60" s="14"/>
      <c r="H60" s="14"/>
      <c r="I60" s="14"/>
      <c r="J60" s="14"/>
      <c r="K60" s="14"/>
      <c r="L60" s="14"/>
      <c r="M60" s="14"/>
    </row>
    <row r="61" spans="1:13">
      <c r="A61" s="14"/>
      <c r="B61" s="14"/>
      <c r="C61" s="14"/>
      <c r="D61" s="14"/>
      <c r="E61" s="14"/>
      <c r="F61" s="14"/>
      <c r="G61" s="14"/>
      <c r="H61" s="14"/>
      <c r="I61" s="14"/>
      <c r="J61" s="14"/>
      <c r="K61" s="14"/>
      <c r="L61" s="14"/>
      <c r="M61" s="14"/>
    </row>
    <row r="62" spans="1:13">
      <c r="A62" s="14"/>
      <c r="B62" s="14"/>
      <c r="C62" s="14"/>
      <c r="D62" s="14"/>
      <c r="E62" s="14"/>
      <c r="F62" s="14"/>
      <c r="G62" s="14"/>
      <c r="H62" s="14"/>
      <c r="I62" s="14"/>
      <c r="J62" s="14"/>
      <c r="K62" s="14"/>
      <c r="L62" s="14"/>
      <c r="M62" s="14"/>
    </row>
    <row r="63" spans="1:13">
      <c r="A63" s="14"/>
      <c r="B63" s="14"/>
      <c r="C63" s="14"/>
      <c r="D63" s="14"/>
      <c r="E63" s="14"/>
      <c r="F63" s="14"/>
      <c r="G63" s="14"/>
      <c r="H63" s="14"/>
      <c r="I63" s="14"/>
      <c r="J63" s="14"/>
      <c r="K63" s="14"/>
      <c r="L63" s="14"/>
      <c r="M63" s="14"/>
    </row>
    <row r="64" spans="1:13">
      <c r="A64" s="14"/>
      <c r="B64" s="14"/>
      <c r="C64" s="14"/>
      <c r="D64" s="14"/>
      <c r="E64" s="14"/>
      <c r="F64" s="14"/>
      <c r="G64" s="14"/>
      <c r="H64" s="14"/>
      <c r="I64" s="14"/>
      <c r="J64" s="14"/>
      <c r="K64" s="14"/>
      <c r="L64" s="14"/>
      <c r="M64" s="14"/>
    </row>
    <row r="65" spans="1:13">
      <c r="A65" s="14"/>
      <c r="B65" s="14"/>
      <c r="C65" s="14"/>
      <c r="D65" s="14"/>
      <c r="E65" s="14"/>
      <c r="F65" s="14"/>
      <c r="G65" s="14"/>
      <c r="H65" s="14"/>
      <c r="I65" s="14"/>
      <c r="J65" s="14"/>
      <c r="K65" s="14"/>
      <c r="L65" s="14"/>
      <c r="M65" s="14"/>
    </row>
    <row r="66" spans="1:13">
      <c r="A66" s="14"/>
      <c r="B66" s="14"/>
      <c r="C66" s="14"/>
      <c r="D66" s="14"/>
      <c r="E66" s="14"/>
      <c r="F66" s="14"/>
      <c r="G66" s="14"/>
      <c r="H66" s="14"/>
      <c r="I66" s="14"/>
      <c r="J66" s="14"/>
      <c r="K66" s="14"/>
      <c r="L66" s="14"/>
      <c r="M66" s="14"/>
    </row>
    <row r="67" spans="1:13">
      <c r="A67" s="14"/>
      <c r="B67" s="14"/>
      <c r="C67" s="14"/>
      <c r="D67" s="14"/>
      <c r="E67" s="14"/>
      <c r="F67" s="14"/>
      <c r="G67" s="14"/>
      <c r="H67" s="14"/>
      <c r="I67" s="14"/>
      <c r="J67" s="14"/>
      <c r="K67" s="14"/>
      <c r="L67" s="14"/>
      <c r="M67" s="14"/>
    </row>
    <row r="68" spans="1:13">
      <c r="A68" s="14"/>
      <c r="B68" s="14"/>
      <c r="C68" s="14"/>
      <c r="D68" s="14"/>
      <c r="E68" s="14"/>
      <c r="F68" s="14"/>
      <c r="G68" s="14"/>
      <c r="H68" s="14"/>
      <c r="I68" s="14"/>
      <c r="J68" s="14"/>
      <c r="K68" s="14"/>
      <c r="L68" s="14"/>
      <c r="M68" s="14"/>
    </row>
    <row r="69" spans="1:13">
      <c r="A69" s="14"/>
      <c r="B69" s="14"/>
      <c r="C69" s="14"/>
      <c r="D69" s="14"/>
      <c r="E69" s="14"/>
      <c r="F69" s="14"/>
      <c r="G69" s="14"/>
      <c r="H69" s="14"/>
      <c r="I69" s="14"/>
      <c r="J69" s="14"/>
      <c r="K69" s="14"/>
      <c r="L69" s="14"/>
      <c r="M69" s="14"/>
    </row>
    <row r="70" spans="1:13">
      <c r="A70" s="14"/>
      <c r="B70" s="14"/>
      <c r="C70" s="14"/>
      <c r="D70" s="14"/>
      <c r="E70" s="14"/>
      <c r="F70" s="14"/>
      <c r="G70" s="14"/>
      <c r="H70" s="14"/>
      <c r="I70" s="14"/>
      <c r="J70" s="14"/>
      <c r="K70" s="14"/>
      <c r="L70" s="14"/>
      <c r="M70" s="14"/>
    </row>
    <row r="71" spans="1:13">
      <c r="A71" s="14"/>
      <c r="B71" s="14"/>
      <c r="C71" s="14"/>
      <c r="D71" s="14"/>
      <c r="E71" s="14"/>
      <c r="F71" s="14"/>
      <c r="G71" s="14"/>
      <c r="H71" s="14"/>
      <c r="I71" s="14"/>
      <c r="J71" s="14"/>
      <c r="K71" s="14"/>
      <c r="L71" s="14"/>
      <c r="M71" s="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sheetData>
  <sheetProtection selectLockedCells="1"/>
  <autoFilter ref="A8:M8"/>
  <mergeCells count="10">
    <mergeCell ref="E37:I37"/>
    <mergeCell ref="L37:L39"/>
    <mergeCell ref="B1:D1"/>
    <mergeCell ref="B2:D2"/>
    <mergeCell ref="B3:D3"/>
    <mergeCell ref="A37:C37"/>
    <mergeCell ref="A38:C38"/>
    <mergeCell ref="E38:I38"/>
    <mergeCell ref="A39:C39"/>
    <mergeCell ref="E39:I39"/>
  </mergeCells>
  <phoneticPr fontId="34" type="noConversion"/>
  <conditionalFormatting sqref="B1:B3">
    <cfRule type="containsBlanks" dxfId="9" priority="4">
      <formula>LEN(TRIM(B1))=0</formula>
    </cfRule>
  </conditionalFormatting>
  <conditionalFormatting sqref="A4199:M65406 A9:M36">
    <cfRule type="containsBlanks" dxfId="8" priority="3">
      <formula>LEN(TRIM(A9))=0</formula>
    </cfRule>
  </conditionalFormatting>
  <dataValidations count="2">
    <dataValidation type="list" allowBlank="1" showInputMessage="1" showErrorMessage="1" sqref="M9:M65406">
      <formula1>"Evet,Hayır"</formula1>
    </dataValidation>
    <dataValidation type="list" allowBlank="1" showInputMessage="1" showErrorMessage="1" sqref="D9:D65406">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4"/>
  <sheetViews>
    <sheetView zoomScaleNormal="100" zoomScaleSheetLayoutView="145" workbookViewId="0">
      <pane ySplit="8" topLeftCell="A9" activePane="bottomLeft" state="frozen"/>
      <selection activeCell="H15" sqref="H15"/>
      <selection pane="bottomLeft" activeCell="B1" sqref="B1:D1"/>
    </sheetView>
  </sheetViews>
  <sheetFormatPr defaultRowHeight="14.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54" t="s">
        <v>1111</v>
      </c>
      <c r="C1" s="154"/>
      <c r="D1" s="154"/>
      <c r="E1" s="35" t="s">
        <v>808</v>
      </c>
      <c r="F1" s="14"/>
    </row>
    <row r="2" spans="1:6">
      <c r="A2" s="1" t="s">
        <v>786</v>
      </c>
      <c r="B2" s="155" t="str">
        <f>IF('1_GO'!C4="","",'1_GO'!C4)</f>
        <v>Ödeme İşlemleri</v>
      </c>
      <c r="C2" s="155"/>
      <c r="D2" s="155"/>
      <c r="E2" s="14"/>
      <c r="F2" s="14"/>
    </row>
    <row r="3" spans="1:6">
      <c r="A3" s="1" t="s">
        <v>785</v>
      </c>
      <c r="B3" s="156" t="str">
        <f>IF('1_GO'!C5="","",'1_GO'!C5)</f>
        <v>Bütçe Gelirlerinden Ret ve İade İşlemleri Süreci</v>
      </c>
      <c r="C3" s="156"/>
      <c r="D3" s="156"/>
      <c r="E3" s="14"/>
      <c r="F3" s="14"/>
    </row>
    <row r="4" spans="1:6">
      <c r="A4" s="2"/>
      <c r="B4" s="2"/>
      <c r="C4" s="2"/>
      <c r="D4" s="14"/>
      <c r="E4" s="14"/>
      <c r="F4" s="14"/>
    </row>
    <row r="5" spans="1:6" ht="18">
      <c r="A5" s="6" t="s">
        <v>109</v>
      </c>
      <c r="B5" s="7"/>
      <c r="C5" s="7"/>
      <c r="D5" s="16"/>
      <c r="E5" s="163" t="s">
        <v>113</v>
      </c>
      <c r="F5" s="14"/>
    </row>
    <row r="6" spans="1:6">
      <c r="A6" s="9"/>
      <c r="B6" s="10"/>
      <c r="C6" s="10"/>
      <c r="D6" s="17"/>
      <c r="E6" s="164"/>
      <c r="F6" s="14"/>
    </row>
    <row r="7" spans="1:6">
      <c r="A7" s="14"/>
      <c r="B7" s="14"/>
      <c r="C7" s="14"/>
      <c r="D7" s="14"/>
      <c r="E7" s="14"/>
      <c r="F7" s="14"/>
    </row>
    <row r="8" spans="1:6">
      <c r="A8" s="1" t="s">
        <v>782</v>
      </c>
      <c r="B8" s="15" t="s">
        <v>1042</v>
      </c>
      <c r="C8" s="15" t="s">
        <v>1043</v>
      </c>
      <c r="D8" s="15" t="s">
        <v>108</v>
      </c>
      <c r="E8" s="15" t="s">
        <v>107</v>
      </c>
      <c r="F8" s="15" t="s">
        <v>110</v>
      </c>
    </row>
    <row r="9" spans="1:6">
      <c r="A9" s="29">
        <v>1</v>
      </c>
      <c r="B9" s="30" t="s">
        <v>1059</v>
      </c>
      <c r="C9" s="30" t="s">
        <v>1060</v>
      </c>
      <c r="D9" s="30" t="s">
        <v>1071</v>
      </c>
      <c r="E9" s="30" t="s">
        <v>1069</v>
      </c>
      <c r="F9" s="30" t="s">
        <v>1070</v>
      </c>
    </row>
    <row r="10" spans="1:6">
      <c r="A10" s="29">
        <v>2</v>
      </c>
      <c r="B10" s="30" t="s">
        <v>1059</v>
      </c>
      <c r="C10" s="30" t="s">
        <v>1061</v>
      </c>
      <c r="D10" s="30" t="s">
        <v>1071</v>
      </c>
      <c r="E10" s="30" t="s">
        <v>1069</v>
      </c>
      <c r="F10" s="30" t="s">
        <v>1070</v>
      </c>
    </row>
    <row r="11" spans="1:6">
      <c r="A11" s="29">
        <v>3</v>
      </c>
      <c r="B11" s="30" t="s">
        <v>1059</v>
      </c>
      <c r="C11" s="30" t="s">
        <v>1062</v>
      </c>
      <c r="D11" s="30" t="s">
        <v>1071</v>
      </c>
      <c r="E11" s="30" t="s">
        <v>1069</v>
      </c>
      <c r="F11" s="30" t="s">
        <v>1070</v>
      </c>
    </row>
    <row r="12" spans="1:6" ht="25.5">
      <c r="A12" s="29">
        <v>4</v>
      </c>
      <c r="B12" s="30" t="s">
        <v>1060</v>
      </c>
      <c r="C12" s="30" t="s">
        <v>1061</v>
      </c>
      <c r="D12" s="30" t="s">
        <v>1071</v>
      </c>
      <c r="E12" s="30" t="s">
        <v>1069</v>
      </c>
      <c r="F12" s="30" t="s">
        <v>1070</v>
      </c>
    </row>
    <row r="13" spans="1:6" ht="25.5">
      <c r="A13" s="29">
        <v>5</v>
      </c>
      <c r="B13" s="30" t="s">
        <v>1060</v>
      </c>
      <c r="C13" s="30" t="s">
        <v>1062</v>
      </c>
      <c r="D13" s="30" t="s">
        <v>1071</v>
      </c>
      <c r="E13" s="30" t="s">
        <v>1069</v>
      </c>
      <c r="F13" s="30" t="s">
        <v>1070</v>
      </c>
    </row>
    <row r="14" spans="1:6" ht="25.5">
      <c r="A14" s="29">
        <v>6</v>
      </c>
      <c r="B14" s="30" t="s">
        <v>1061</v>
      </c>
      <c r="C14" s="30" t="s">
        <v>1062</v>
      </c>
      <c r="D14" s="30" t="s">
        <v>1071</v>
      </c>
      <c r="E14" s="30" t="s">
        <v>1069</v>
      </c>
      <c r="F14" s="30" t="s">
        <v>1070</v>
      </c>
    </row>
  </sheetData>
  <sheetProtection formatCells="0" selectLockedCells="1"/>
  <mergeCells count="4">
    <mergeCell ref="B1:D1"/>
    <mergeCell ref="B2:D2"/>
    <mergeCell ref="B3:D3"/>
    <mergeCell ref="E5:E6"/>
  </mergeCells>
  <phoneticPr fontId="34" type="noConversion"/>
  <conditionalFormatting sqref="B1:B3">
    <cfRule type="containsBlanks" dxfId="7" priority="3">
      <formula>LEN(TRIM(B1))=0</formula>
    </cfRule>
  </conditionalFormatting>
  <conditionalFormatting sqref="A15:F65536">
    <cfRule type="containsBlanks" dxfId="6" priority="2">
      <formula>LEN(TRIM(A15))=0</formula>
    </cfRule>
  </conditionalFormatting>
  <conditionalFormatting sqref="A9:F14">
    <cfRule type="containsBlanks" dxfId="5"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zoomScaleNormal="120" zoomScaleSheetLayoutView="100" zoomScalePageLayoutView="120" workbookViewId="0">
      <selection activeCell="I1" sqref="I1"/>
    </sheetView>
  </sheetViews>
  <sheetFormatPr defaultRowHeight="14.25"/>
  <sheetData>
    <row r="1" spans="1:11" ht="15">
      <c r="A1" s="142" t="s">
        <v>1081</v>
      </c>
      <c r="B1" s="142"/>
      <c r="C1" s="142"/>
      <c r="D1" s="142"/>
      <c r="E1" s="142"/>
      <c r="F1" s="142"/>
      <c r="G1" s="142"/>
      <c r="H1" s="142"/>
      <c r="I1" s="35" t="s">
        <v>808</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4"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
  <sheetViews>
    <sheetView view="pageBreakPreview" zoomScaleNormal="100" zoomScaleSheetLayoutView="100" workbookViewId="0">
      <pane ySplit="9" topLeftCell="A10" activePane="bottomLeft" state="frozen"/>
      <selection activeCell="H15" sqref="H15"/>
      <selection pane="bottomLeft" activeCell="E10" sqref="E10"/>
    </sheetView>
  </sheetViews>
  <sheetFormatPr defaultRowHeight="14.25"/>
  <cols>
    <col min="1" max="1" width="3.75" style="29" customWidth="1"/>
    <col min="2" max="2" width="19.5" style="30" customWidth="1"/>
    <col min="3" max="3" width="30.625" style="30" customWidth="1"/>
    <col min="4" max="4" width="13.75" style="30" customWidth="1"/>
    <col min="5" max="5" width="20.625" style="30" customWidth="1"/>
    <col min="6" max="6" width="18.75" style="30" customWidth="1"/>
    <col min="7" max="7" width="15.125" style="30" customWidth="1"/>
    <col min="8" max="16384" width="9" style="14"/>
  </cols>
  <sheetData>
    <row r="1" spans="1:7">
      <c r="A1" s="1" t="s">
        <v>784</v>
      </c>
      <c r="B1" s="154" t="str">
        <f>IF('1_GO'!C3="","",'1_GO'!C3)</f>
        <v>Muhasebat İşlemleri</v>
      </c>
      <c r="C1" s="154"/>
      <c r="D1" s="154"/>
      <c r="E1" s="35" t="s">
        <v>808</v>
      </c>
      <c r="F1" s="14"/>
      <c r="G1" s="14"/>
    </row>
    <row r="2" spans="1:7">
      <c r="A2" s="1" t="s">
        <v>786</v>
      </c>
      <c r="B2" s="155" t="str">
        <f>IF('1_GO'!C4="","",'1_GO'!C4)</f>
        <v>Ödeme İşlemleri</v>
      </c>
      <c r="C2" s="155"/>
      <c r="D2" s="155"/>
      <c r="E2" s="14"/>
      <c r="F2" s="14"/>
      <c r="G2" s="14"/>
    </row>
    <row r="3" spans="1:7">
      <c r="A3" s="1" t="s">
        <v>785</v>
      </c>
      <c r="B3" s="156" t="str">
        <f>IF('1_GO'!C5="","",'1_GO'!C5)</f>
        <v>Bütçe Gelirlerinden Ret ve İade İşlemleri Süreci</v>
      </c>
      <c r="C3" s="156"/>
      <c r="D3" s="156"/>
      <c r="E3" s="14"/>
      <c r="F3" s="14"/>
      <c r="G3" s="14"/>
    </row>
    <row r="4" spans="1:7">
      <c r="A4" s="2"/>
      <c r="B4" s="2"/>
      <c r="C4" s="2"/>
      <c r="D4" s="14"/>
      <c r="E4" s="14"/>
      <c r="F4" s="14"/>
      <c r="G4" s="14"/>
    </row>
    <row r="5" spans="1:7" ht="18">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63.75">
      <c r="A9" s="1" t="s">
        <v>782</v>
      </c>
      <c r="B9" s="15" t="s">
        <v>418</v>
      </c>
      <c r="C9" s="15" t="s">
        <v>419</v>
      </c>
      <c r="D9" s="15" t="s">
        <v>420</v>
      </c>
      <c r="E9" s="15" t="s">
        <v>421</v>
      </c>
      <c r="F9" s="15" t="s">
        <v>422</v>
      </c>
      <c r="G9" s="15" t="s">
        <v>423</v>
      </c>
    </row>
    <row r="10" spans="1:7" ht="38.25">
      <c r="A10" s="29">
        <v>1</v>
      </c>
      <c r="B10" s="30" t="s">
        <v>1089</v>
      </c>
      <c r="C10" s="30" t="s">
        <v>1090</v>
      </c>
      <c r="D10" s="30" t="s">
        <v>1078</v>
      </c>
      <c r="E10" s="30" t="s">
        <v>1091</v>
      </c>
      <c r="F10" s="30" t="s">
        <v>1067</v>
      </c>
      <c r="G10" s="30" t="s">
        <v>1067</v>
      </c>
    </row>
  </sheetData>
  <sheetProtection formatCells="0" selectLockedCells="1"/>
  <mergeCells count="3">
    <mergeCell ref="B1:D1"/>
    <mergeCell ref="B2:D2"/>
    <mergeCell ref="B3:D3"/>
  </mergeCells>
  <phoneticPr fontId="34" type="noConversion"/>
  <conditionalFormatting sqref="B1:B3">
    <cfRule type="containsBlanks" dxfId="4" priority="2">
      <formula>LEN(TRIM(B1))=0</formula>
    </cfRule>
  </conditionalFormatting>
  <conditionalFormatting sqref="A10:G65536">
    <cfRule type="containsBlanks" dxfId="3"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view="pageBreakPreview" topLeftCell="B1" zoomScaleNormal="100" zoomScaleSheetLayoutView="100" workbookViewId="0">
      <selection activeCell="B10" sqref="B10"/>
    </sheetView>
  </sheetViews>
  <sheetFormatPr defaultRowHeight="14.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54" t="str">
        <f>IF('1_GO'!C3="","",'1_GO'!C3)</f>
        <v>Muhasebat İşlemleri</v>
      </c>
      <c r="C1" s="154"/>
      <c r="D1" s="154"/>
      <c r="E1" s="35" t="s">
        <v>808</v>
      </c>
      <c r="F1" s="14"/>
    </row>
    <row r="2" spans="1:6">
      <c r="A2" s="1" t="s">
        <v>786</v>
      </c>
      <c r="B2" s="155" t="str">
        <f>IF('1_GO'!C4="","",'1_GO'!C4)</f>
        <v>Ödeme İşlemleri</v>
      </c>
      <c r="C2" s="155"/>
      <c r="D2" s="155"/>
      <c r="E2" s="14"/>
      <c r="F2" s="14"/>
    </row>
    <row r="3" spans="1:6">
      <c r="A3" s="1" t="s">
        <v>785</v>
      </c>
      <c r="B3" s="156" t="str">
        <f>IF('1_GO'!C5="","",'1_GO'!C5)</f>
        <v>Bütçe Gelirlerinden Ret ve İade İşlemleri Süreci</v>
      </c>
      <c r="C3" s="156"/>
      <c r="D3" s="156"/>
      <c r="E3" s="14"/>
      <c r="F3" s="14"/>
    </row>
    <row r="4" spans="1:6">
      <c r="A4" s="2"/>
      <c r="B4" s="2"/>
      <c r="C4" s="2"/>
      <c r="D4" s="14"/>
      <c r="E4" s="14"/>
      <c r="F4" s="14"/>
    </row>
    <row r="5" spans="1:6" ht="18">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25.5">
      <c r="A9" s="1" t="s">
        <v>782</v>
      </c>
      <c r="B9" s="15" t="s">
        <v>434</v>
      </c>
      <c r="C9" s="15" t="s">
        <v>435</v>
      </c>
      <c r="D9" s="15" t="s">
        <v>436</v>
      </c>
      <c r="E9" s="15" t="s">
        <v>437</v>
      </c>
      <c r="F9" s="15" t="s">
        <v>438</v>
      </c>
    </row>
    <row r="10" spans="1:6" ht="15">
      <c r="A10" s="29">
        <v>1</v>
      </c>
      <c r="B10" s="29" t="s">
        <v>1107</v>
      </c>
      <c r="C10" s="29" t="s">
        <v>1109</v>
      </c>
      <c r="D10" s="117" t="s">
        <v>1106</v>
      </c>
      <c r="E10" s="29" t="s">
        <v>880</v>
      </c>
      <c r="F10" s="29" t="s">
        <v>1108</v>
      </c>
    </row>
    <row r="11" spans="1:6" ht="15">
      <c r="D11" s="117"/>
    </row>
    <row r="12" spans="1:6" ht="15">
      <c r="D12" s="117"/>
    </row>
  </sheetData>
  <sheetProtection selectLockedCells="1"/>
  <mergeCells count="3">
    <mergeCell ref="B1:D1"/>
    <mergeCell ref="B2:D2"/>
    <mergeCell ref="B3:D3"/>
  </mergeCells>
  <phoneticPr fontId="34" type="noConversion"/>
  <conditionalFormatting sqref="B1:B3">
    <cfRule type="containsBlanks" dxfId="2" priority="3">
      <formula>LEN(TRIM(B1))=0</formula>
    </cfRule>
  </conditionalFormatting>
  <conditionalFormatting sqref="A11:F65536">
    <cfRule type="containsBlanks" dxfId="1" priority="2">
      <formula>LEN(TRIM(A11))=0</formula>
    </cfRule>
  </conditionalFormatting>
  <conditionalFormatting sqref="A10:F10">
    <cfRule type="containsBlanks" dxfId="0" priority="1">
      <formula>LEN(TRIM(A10))=0</formula>
    </cfRule>
  </conditionalFormatting>
  <hyperlinks>
    <hyperlink ref="E1" location="'1_GO'!A1" display="Anasayfa"/>
    <hyperlink ref="D10" r:id="rId1"/>
  </hyperlinks>
  <pageMargins left="0.7" right="0.7" top="0.75" bottom="0.75" header="0.3" footer="0.3"/>
  <pageSetup paperSize="9" scale="60"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Normal="100" workbookViewId="0">
      <pane xSplit="1" ySplit="1" topLeftCell="B2" activePane="bottomRight" state="frozen"/>
      <selection activeCell="H15" sqref="H15"/>
      <selection pane="topRight" activeCell="H15" sqref="H15"/>
      <selection pane="bottomLeft" activeCell="H15" sqref="H15"/>
      <selection pane="bottomRight" activeCell="H15" sqref="H15"/>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65" t="s">
        <v>909</v>
      </c>
      <c r="B28" s="22" t="s">
        <v>910</v>
      </c>
      <c r="C28" s="22" t="s">
        <v>911</v>
      </c>
      <c r="D28" s="22" t="s">
        <v>912</v>
      </c>
    </row>
    <row r="29" spans="1:4" ht="63.75">
      <c r="A29" s="166"/>
      <c r="B29" s="22" t="s">
        <v>913</v>
      </c>
      <c r="C29" s="22" t="s">
        <v>911</v>
      </c>
      <c r="D29" s="22" t="s">
        <v>912</v>
      </c>
    </row>
    <row r="30" spans="1:4" ht="51">
      <c r="A30" s="167"/>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68" t="s">
        <v>924</v>
      </c>
      <c r="B33" s="22" t="s">
        <v>925</v>
      </c>
      <c r="C33" s="22" t="s">
        <v>926</v>
      </c>
      <c r="D33" s="22" t="s">
        <v>927</v>
      </c>
    </row>
    <row r="34" spans="1:4" ht="51">
      <c r="A34" s="169"/>
      <c r="B34" s="22" t="s">
        <v>928</v>
      </c>
      <c r="C34" s="22" t="s">
        <v>929</v>
      </c>
      <c r="D34" s="22" t="s">
        <v>930</v>
      </c>
    </row>
    <row r="35" spans="1:4" ht="51">
      <c r="A35" s="21" t="s">
        <v>931</v>
      </c>
      <c r="B35" s="22" t="s">
        <v>932</v>
      </c>
      <c r="C35" s="22" t="s">
        <v>931</v>
      </c>
      <c r="D35" s="22" t="s">
        <v>933</v>
      </c>
    </row>
    <row r="36" spans="1:4" ht="25.5">
      <c r="A36" s="168" t="s">
        <v>934</v>
      </c>
      <c r="B36" s="22" t="s">
        <v>935</v>
      </c>
      <c r="C36" s="22" t="s">
        <v>936</v>
      </c>
      <c r="D36" s="22" t="s">
        <v>937</v>
      </c>
    </row>
    <row r="37" spans="1:4" ht="25.5">
      <c r="A37" s="170"/>
      <c r="B37" s="22" t="s">
        <v>938</v>
      </c>
      <c r="C37" s="22" t="s">
        <v>936</v>
      </c>
      <c r="D37" s="22" t="s">
        <v>937</v>
      </c>
    </row>
    <row r="38" spans="1:4" ht="38.25">
      <c r="A38" s="169"/>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63.75">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4"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4"/>
  <sheetViews>
    <sheetView showGridLines="0" view="pageBreakPreview" zoomScaleNormal="90" zoomScaleSheetLayoutView="100" workbookViewId="0">
      <selection activeCell="G6" sqref="G6"/>
    </sheetView>
  </sheetViews>
  <sheetFormatPr defaultRowHeight="14.25"/>
  <cols>
    <col min="1" max="1" width="5.75" customWidth="1"/>
    <col min="2" max="2" width="18.625" customWidth="1"/>
    <col min="3" max="3" width="12.375" customWidth="1"/>
    <col min="4" max="4" width="25.375" customWidth="1"/>
    <col min="5" max="5" width="18.625" customWidth="1"/>
    <col min="7" max="7" width="16.875" customWidth="1"/>
  </cols>
  <sheetData>
    <row r="1" spans="2:11" ht="16.5" thickBot="1">
      <c r="C1" s="130" t="s">
        <v>104</v>
      </c>
      <c r="D1" s="130"/>
    </row>
    <row r="2" spans="2:11">
      <c r="B2" s="98"/>
      <c r="C2" s="99"/>
      <c r="D2" s="99"/>
      <c r="E2" s="99"/>
      <c r="F2" s="99"/>
      <c r="G2" s="99"/>
      <c r="H2" s="99"/>
      <c r="I2" s="99"/>
      <c r="J2" s="99"/>
      <c r="K2" s="100"/>
    </row>
    <row r="3" spans="2:11" ht="15">
      <c r="B3" s="101"/>
      <c r="C3" s="102"/>
      <c r="D3" s="103" t="s">
        <v>1036</v>
      </c>
      <c r="E3" s="104"/>
      <c r="F3" s="102"/>
      <c r="G3" s="102"/>
      <c r="H3" s="102"/>
      <c r="I3" s="102"/>
      <c r="J3" s="102"/>
      <c r="K3" s="105"/>
    </row>
    <row r="4" spans="2:11" ht="15">
      <c r="B4" s="101"/>
      <c r="C4" s="102"/>
      <c r="D4" s="103" t="s">
        <v>1037</v>
      </c>
      <c r="E4" s="104"/>
      <c r="F4" s="102"/>
      <c r="G4" s="102"/>
      <c r="H4" s="102"/>
      <c r="I4" s="102"/>
      <c r="J4" s="102"/>
      <c r="K4" s="105"/>
    </row>
    <row r="5" spans="2:11" ht="15">
      <c r="B5" s="101"/>
      <c r="C5" s="102"/>
      <c r="D5" s="103"/>
      <c r="E5" s="104"/>
      <c r="F5" s="102"/>
      <c r="G5" s="102"/>
      <c r="H5" s="102"/>
      <c r="I5" s="102"/>
      <c r="J5" s="102"/>
      <c r="K5" s="105"/>
    </row>
    <row r="6" spans="2:11" ht="15">
      <c r="B6" s="101"/>
      <c r="C6" s="102"/>
      <c r="D6" s="103" t="s">
        <v>1045</v>
      </c>
      <c r="E6" s="104"/>
      <c r="F6" s="102"/>
      <c r="G6" s="102"/>
      <c r="H6" s="102"/>
      <c r="I6" s="102"/>
      <c r="J6" s="102"/>
      <c r="K6" s="105"/>
    </row>
    <row r="7" spans="2:11" ht="15">
      <c r="B7" s="91"/>
      <c r="C7" s="89"/>
      <c r="D7" s="92"/>
      <c r="E7" s="93"/>
      <c r="F7" s="89"/>
      <c r="G7" s="89"/>
      <c r="H7" s="89"/>
      <c r="I7" s="89"/>
      <c r="J7" s="89"/>
      <c r="K7" s="90"/>
    </row>
    <row r="8" spans="2:11" ht="15">
      <c r="B8" s="91"/>
      <c r="C8" s="89"/>
      <c r="D8" s="92" t="s">
        <v>43</v>
      </c>
      <c r="E8" s="93"/>
      <c r="F8" s="89"/>
      <c r="G8" s="89"/>
      <c r="H8" s="89"/>
      <c r="I8" s="89"/>
      <c r="J8" s="89"/>
      <c r="K8" s="90"/>
    </row>
    <row r="9" spans="2:11" ht="15">
      <c r="B9" s="91"/>
      <c r="C9" s="89"/>
      <c r="D9" s="92"/>
      <c r="E9" s="93"/>
      <c r="F9" s="89"/>
      <c r="G9" s="89"/>
      <c r="H9" s="89"/>
      <c r="I9" s="89"/>
      <c r="J9" s="89"/>
      <c r="K9" s="90"/>
    </row>
    <row r="10" spans="2:11" ht="15">
      <c r="B10" s="91"/>
      <c r="C10" s="89"/>
      <c r="D10" s="92" t="s">
        <v>95</v>
      </c>
      <c r="E10" s="93"/>
      <c r="F10" s="89"/>
      <c r="G10" s="89"/>
      <c r="H10" s="89"/>
      <c r="I10" s="89"/>
      <c r="J10" s="89"/>
      <c r="K10" s="90"/>
    </row>
    <row r="11" spans="2:11" ht="15">
      <c r="B11" s="91"/>
      <c r="C11" s="89"/>
      <c r="D11" s="94"/>
      <c r="E11" s="93"/>
      <c r="F11" s="89"/>
      <c r="G11" s="89"/>
      <c r="H11" s="89"/>
      <c r="I11" s="89"/>
      <c r="J11" s="89"/>
      <c r="K11" s="90"/>
    </row>
    <row r="12" spans="2:11" ht="15">
      <c r="B12" s="91"/>
      <c r="C12" s="89"/>
      <c r="D12" s="92" t="s">
        <v>44</v>
      </c>
      <c r="E12" s="93"/>
      <c r="F12" s="89"/>
      <c r="G12" s="89"/>
      <c r="H12" s="89"/>
      <c r="I12" s="89"/>
      <c r="J12" s="89"/>
      <c r="K12" s="90"/>
    </row>
    <row r="13" spans="2:11" ht="15">
      <c r="B13" s="91"/>
      <c r="C13" s="89"/>
      <c r="D13" s="94"/>
      <c r="E13" s="93"/>
      <c r="F13" s="89"/>
      <c r="G13" s="89"/>
      <c r="H13" s="89"/>
      <c r="I13" s="89"/>
      <c r="J13" s="89"/>
      <c r="K13" s="90"/>
    </row>
    <row r="14" spans="2:11" ht="15">
      <c r="B14" s="91"/>
      <c r="C14" s="89"/>
      <c r="D14" s="92" t="s">
        <v>1046</v>
      </c>
      <c r="E14" s="93"/>
      <c r="F14" s="89"/>
      <c r="G14" s="89"/>
      <c r="H14" s="89"/>
      <c r="I14" s="89"/>
      <c r="J14" s="89"/>
      <c r="K14" s="90"/>
    </row>
    <row r="15" spans="2:11" ht="15">
      <c r="B15" s="91"/>
      <c r="C15" s="89"/>
      <c r="D15" s="92"/>
      <c r="E15" s="93"/>
      <c r="F15" s="89"/>
      <c r="G15" s="89"/>
      <c r="H15" s="89"/>
      <c r="I15" s="89"/>
      <c r="J15" s="89"/>
      <c r="K15" s="90"/>
    </row>
    <row r="16" spans="2:11" ht="15">
      <c r="B16" s="91"/>
      <c r="C16" s="89"/>
      <c r="D16" s="92" t="s">
        <v>96</v>
      </c>
      <c r="E16" s="93"/>
      <c r="F16" s="89"/>
      <c r="G16" s="89"/>
      <c r="H16" s="89"/>
      <c r="I16" s="89"/>
      <c r="J16" s="89"/>
      <c r="K16" s="90"/>
    </row>
    <row r="17" spans="2:11" ht="15">
      <c r="B17" s="91"/>
      <c r="C17" s="89"/>
      <c r="D17" s="92"/>
      <c r="E17" s="93"/>
      <c r="F17" s="89"/>
      <c r="G17" s="89"/>
      <c r="H17" s="89"/>
      <c r="I17" s="89"/>
      <c r="J17" s="89"/>
      <c r="K17" s="90"/>
    </row>
    <row r="18" spans="2:11" ht="15">
      <c r="B18" s="91"/>
      <c r="C18" s="89"/>
      <c r="D18" s="92" t="s">
        <v>97</v>
      </c>
      <c r="E18" s="93"/>
      <c r="F18" s="89"/>
      <c r="G18" s="89"/>
      <c r="H18" s="89"/>
      <c r="I18" s="89"/>
      <c r="J18" s="89"/>
      <c r="K18" s="90"/>
    </row>
    <row r="19" spans="2:11" ht="15">
      <c r="B19" s="91"/>
      <c r="C19" s="89"/>
      <c r="D19" s="92"/>
      <c r="E19" s="93"/>
      <c r="F19" s="89"/>
      <c r="G19" s="89"/>
      <c r="H19" s="89"/>
      <c r="I19" s="89"/>
      <c r="J19" s="89"/>
      <c r="K19" s="90"/>
    </row>
    <row r="20" spans="2:11" ht="15">
      <c r="B20" s="91"/>
      <c r="C20" s="89"/>
      <c r="D20" s="92" t="s">
        <v>98</v>
      </c>
      <c r="E20" s="93"/>
      <c r="F20" s="89"/>
      <c r="G20" s="89"/>
      <c r="H20" s="89"/>
      <c r="I20" s="89"/>
      <c r="J20" s="89"/>
      <c r="K20" s="90"/>
    </row>
    <row r="21" spans="2:11" ht="15">
      <c r="B21" s="91"/>
      <c r="C21" s="89"/>
      <c r="D21" s="92"/>
      <c r="E21" s="93"/>
      <c r="F21" s="89"/>
      <c r="G21" s="89"/>
      <c r="H21" s="89"/>
      <c r="I21" s="89"/>
      <c r="J21" s="89"/>
      <c r="K21" s="90"/>
    </row>
    <row r="22" spans="2:11" ht="15" thickBot="1">
      <c r="B22" s="95"/>
      <c r="C22" s="96"/>
      <c r="D22" s="96"/>
      <c r="E22" s="96"/>
      <c r="F22" s="96"/>
      <c r="G22" s="96"/>
      <c r="H22" s="96"/>
      <c r="I22" s="96"/>
      <c r="J22" s="96"/>
      <c r="K22" s="97"/>
    </row>
    <row r="24" spans="2:11">
      <c r="B24" s="57" t="s">
        <v>45</v>
      </c>
      <c r="D24" s="57"/>
      <c r="E24" s="57"/>
      <c r="F24" s="57"/>
      <c r="G24" s="57"/>
      <c r="H24" s="57"/>
      <c r="I24" s="57"/>
    </row>
    <row r="25" spans="2:11" ht="15">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ht="15">
      <c r="B35" s="62" t="s">
        <v>55</v>
      </c>
      <c r="C35" s="57"/>
      <c r="D35" s="57"/>
      <c r="E35" s="57"/>
      <c r="F35" s="57"/>
      <c r="G35" s="57"/>
      <c r="H35" s="57"/>
      <c r="I35" s="57"/>
      <c r="J35" s="57"/>
      <c r="K35" s="57"/>
      <c r="L35" s="57"/>
      <c r="M35" s="57"/>
      <c r="N35" s="57"/>
      <c r="O35" s="57"/>
      <c r="P35" s="57"/>
      <c r="Q35" s="57"/>
    </row>
    <row r="36" spans="2:17" ht="38.25" customHeight="1">
      <c r="B36" s="127" t="s">
        <v>101</v>
      </c>
      <c r="C36" s="127"/>
      <c r="D36" s="127"/>
      <c r="E36" s="127"/>
      <c r="F36" s="127"/>
      <c r="G36" s="127"/>
      <c r="H36" s="127"/>
      <c r="I36" s="127"/>
      <c r="J36" s="127"/>
      <c r="K36" s="127"/>
      <c r="L36" s="57"/>
      <c r="M36" s="57"/>
      <c r="N36" s="57"/>
      <c r="O36" s="57"/>
      <c r="P36" s="57"/>
      <c r="Q36" s="57"/>
    </row>
    <row r="37" spans="2:17">
      <c r="B37" s="131" t="s">
        <v>47</v>
      </c>
      <c r="C37" s="131"/>
      <c r="D37" s="131"/>
      <c r="E37" s="131"/>
      <c r="F37" s="131"/>
      <c r="G37" s="131"/>
      <c r="H37" s="131"/>
      <c r="I37" s="131"/>
      <c r="J37" s="131"/>
      <c r="K37" s="131"/>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ht="15">
      <c r="B39" s="62" t="s">
        <v>56</v>
      </c>
      <c r="C39" s="57"/>
      <c r="D39" s="57"/>
      <c r="E39" s="57"/>
      <c r="F39" s="57"/>
      <c r="G39" s="57"/>
      <c r="H39" s="57"/>
      <c r="I39" s="57"/>
      <c r="J39" s="57"/>
      <c r="K39" s="57"/>
      <c r="L39" s="57"/>
      <c r="M39" s="57"/>
      <c r="N39" s="57"/>
      <c r="O39" s="57"/>
      <c r="P39" s="57"/>
      <c r="Q39" s="57"/>
    </row>
    <row r="40" spans="2:17">
      <c r="B40" s="131" t="s">
        <v>102</v>
      </c>
      <c r="C40" s="131"/>
      <c r="D40" s="131"/>
      <c r="E40" s="131"/>
      <c r="F40" s="131"/>
      <c r="G40" s="131"/>
      <c r="H40" s="131"/>
      <c r="I40" s="131"/>
      <c r="J40" s="131"/>
      <c r="K40" s="131"/>
      <c r="L40" s="57"/>
      <c r="M40" s="57"/>
      <c r="N40" s="57"/>
      <c r="O40" s="57"/>
      <c r="P40" s="57"/>
      <c r="Q40" s="57"/>
    </row>
    <row r="41" spans="2:17">
      <c r="B41" s="131" t="s">
        <v>48</v>
      </c>
      <c r="C41" s="131"/>
      <c r="D41" s="131"/>
      <c r="E41" s="131"/>
      <c r="F41" s="131"/>
      <c r="G41" s="131"/>
      <c r="H41" s="131"/>
      <c r="I41" s="131"/>
      <c r="J41" s="131"/>
      <c r="K41" s="131"/>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1047</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ht="15">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ht="15">
      <c r="B63" s="62" t="s">
        <v>50</v>
      </c>
      <c r="E63" s="57"/>
      <c r="F63" s="57"/>
      <c r="G63" s="57"/>
      <c r="H63" s="57"/>
      <c r="I63" s="57"/>
      <c r="J63" s="57"/>
      <c r="K63" s="57"/>
      <c r="L63" s="57"/>
      <c r="M63" s="57"/>
      <c r="N63" s="57"/>
      <c r="O63" s="57"/>
      <c r="P63" s="57"/>
      <c r="Q63" s="57"/>
    </row>
    <row r="64" spans="2:17">
      <c r="B64" s="128" t="s">
        <v>66</v>
      </c>
      <c r="C64" s="129"/>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ht="15">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27" t="s">
        <v>74</v>
      </c>
      <c r="C78" s="127"/>
      <c r="D78" s="127"/>
      <c r="E78" s="127"/>
      <c r="F78" s="127"/>
      <c r="G78" s="127"/>
      <c r="H78" s="127"/>
      <c r="I78" s="127"/>
      <c r="J78" s="127"/>
      <c r="K78" s="127"/>
    </row>
    <row r="80" spans="2:11">
      <c r="B80" s="57" t="s">
        <v>103</v>
      </c>
    </row>
    <row r="81" spans="2:5" ht="15" thickBot="1"/>
    <row r="82" spans="2:5" ht="23.1" customHeight="1" thickBot="1">
      <c r="B82" s="79" t="s">
        <v>448</v>
      </c>
      <c r="C82" s="80" t="s">
        <v>449</v>
      </c>
      <c r="D82" s="79" t="s">
        <v>448</v>
      </c>
      <c r="E82" s="80" t="s">
        <v>449</v>
      </c>
    </row>
    <row r="83" spans="2:5" ht="23.1" customHeight="1" thickBot="1">
      <c r="B83" s="81" t="s">
        <v>450</v>
      </c>
      <c r="C83" s="82" t="s">
        <v>451</v>
      </c>
      <c r="D83" s="81" t="s">
        <v>19</v>
      </c>
      <c r="E83" s="82"/>
    </row>
    <row r="84" spans="2:5" ht="23.1" customHeight="1" thickBot="1">
      <c r="B84" s="81" t="s">
        <v>452</v>
      </c>
      <c r="C84" s="82"/>
      <c r="D84" s="81" t="s">
        <v>20</v>
      </c>
      <c r="E84" s="82" t="s">
        <v>21</v>
      </c>
    </row>
    <row r="85" spans="2:5" ht="23.1" customHeight="1" thickBot="1">
      <c r="B85" s="81" t="s">
        <v>453</v>
      </c>
      <c r="C85" s="82" t="s">
        <v>454</v>
      </c>
      <c r="D85" s="81" t="s">
        <v>22</v>
      </c>
      <c r="E85" s="82"/>
    </row>
    <row r="86" spans="2:5" ht="23.1" customHeight="1" thickBot="1">
      <c r="B86" s="81" t="s">
        <v>455</v>
      </c>
      <c r="C86" s="82" t="s">
        <v>456</v>
      </c>
      <c r="D86" s="81" t="s">
        <v>23</v>
      </c>
      <c r="E86" s="82"/>
    </row>
    <row r="87" spans="2:5" ht="23.1" customHeight="1" thickBot="1">
      <c r="B87" s="81" t="s">
        <v>457</v>
      </c>
      <c r="C87" s="82"/>
      <c r="D87" s="81" t="s">
        <v>24</v>
      </c>
      <c r="E87" s="82"/>
    </row>
    <row r="88" spans="2:5" ht="23.1" customHeight="1" thickBot="1">
      <c r="B88" s="81" t="s">
        <v>458</v>
      </c>
      <c r="C88" s="82"/>
      <c r="D88" s="81" t="s">
        <v>25</v>
      </c>
      <c r="E88" s="82"/>
    </row>
    <row r="89" spans="2:5" ht="23.1" customHeight="1" thickBot="1">
      <c r="B89" s="81" t="s">
        <v>459</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27" t="s">
        <v>75</v>
      </c>
      <c r="C105" s="127"/>
      <c r="D105" s="127"/>
      <c r="E105" s="127"/>
      <c r="F105" s="127"/>
      <c r="G105" s="127"/>
      <c r="H105" s="127"/>
      <c r="I105" s="127"/>
      <c r="J105" s="127"/>
      <c r="K105" s="127"/>
    </row>
    <row r="106" spans="2:11">
      <c r="B106" s="57" t="s">
        <v>76</v>
      </c>
      <c r="C106" s="57"/>
      <c r="D106" s="57"/>
      <c r="E106" s="57"/>
      <c r="F106" s="57"/>
      <c r="G106" s="57"/>
      <c r="H106" s="57"/>
      <c r="I106" s="57"/>
      <c r="J106" s="57"/>
    </row>
    <row r="108" spans="2:11" ht="15">
      <c r="B108" s="62" t="s">
        <v>77</v>
      </c>
    </row>
    <row r="109" spans="2:11" ht="15">
      <c r="B109" s="62" t="s">
        <v>78</v>
      </c>
    </row>
    <row r="110" spans="2:11" ht="15">
      <c r="B110" s="62" t="s">
        <v>79</v>
      </c>
    </row>
    <row r="111" spans="2:11" ht="15" thickBot="1"/>
    <row r="112" spans="2:11" ht="15" thickBot="1">
      <c r="B112" s="85" t="s">
        <v>80</v>
      </c>
      <c r="C112" s="86" t="s">
        <v>81</v>
      </c>
    </row>
    <row r="113" spans="2:3" ht="15" thickBot="1">
      <c r="B113" s="78" t="s">
        <v>82</v>
      </c>
      <c r="C113" s="77" t="s">
        <v>83</v>
      </c>
    </row>
    <row r="114" spans="2:3" ht="15" thickBot="1">
      <c r="B114" s="78" t="s">
        <v>84</v>
      </c>
      <c r="C114" s="77" t="s">
        <v>85</v>
      </c>
    </row>
    <row r="115" spans="2:3" ht="15" thickBot="1">
      <c r="B115" s="78" t="s">
        <v>86</v>
      </c>
      <c r="C115" s="77" t="s">
        <v>87</v>
      </c>
    </row>
    <row r="116" spans="2:3" ht="36.75" thickBot="1">
      <c r="B116" s="78" t="s">
        <v>88</v>
      </c>
      <c r="C116" s="77" t="s">
        <v>89</v>
      </c>
    </row>
    <row r="117" spans="2:3" ht="36.75" thickBot="1">
      <c r="B117" s="78" t="s">
        <v>90</v>
      </c>
      <c r="C117" s="77" t="s">
        <v>91</v>
      </c>
    </row>
    <row r="119" spans="2:3" ht="15">
      <c r="B119" s="62" t="s">
        <v>92</v>
      </c>
    </row>
    <row r="120" spans="2:3" ht="15" thickBot="1"/>
    <row r="121" spans="2:3" ht="15" thickBot="1">
      <c r="B121" s="83" t="s">
        <v>80</v>
      </c>
      <c r="C121" s="84" t="s">
        <v>1044</v>
      </c>
    </row>
    <row r="122" spans="2:3" ht="15" thickBot="1">
      <c r="B122" s="55" t="s">
        <v>82</v>
      </c>
      <c r="C122" s="56" t="s">
        <v>83</v>
      </c>
    </row>
    <row r="123" spans="2:3" ht="15" thickBot="1">
      <c r="B123" s="55" t="s">
        <v>84</v>
      </c>
      <c r="C123" s="56" t="s">
        <v>85</v>
      </c>
    </row>
    <row r="124" spans="2:3" ht="114.75" thickBot="1">
      <c r="B124" s="55" t="s">
        <v>90</v>
      </c>
      <c r="C124" s="56" t="s">
        <v>93</v>
      </c>
    </row>
  </sheetData>
  <mergeCells count="8">
    <mergeCell ref="B78:K78"/>
    <mergeCell ref="B105:K105"/>
    <mergeCell ref="B64:C64"/>
    <mergeCell ref="C1:D1"/>
    <mergeCell ref="B36:K36"/>
    <mergeCell ref="B37:K37"/>
    <mergeCell ref="B40:K40"/>
    <mergeCell ref="B41:K41"/>
  </mergeCells>
  <phoneticPr fontId="34"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view="pageBreakPreview" topLeftCell="A28" zoomScaleNormal="120" zoomScaleSheetLayoutView="100" zoomScalePageLayoutView="120" workbookViewId="0">
      <selection activeCell="E48" sqref="E48:I48"/>
    </sheetView>
  </sheetViews>
  <sheetFormatPr defaultRowHeight="14.25"/>
  <cols>
    <col min="4" max="4" width="11.625" customWidth="1"/>
    <col min="5" max="5" width="13.5" customWidth="1"/>
    <col min="7" max="7" width="8.125" customWidth="1"/>
    <col min="8" max="8" width="9.375" customWidth="1"/>
  </cols>
  <sheetData>
    <row r="1" spans="1:9">
      <c r="A1" s="132" t="s">
        <v>1105</v>
      </c>
      <c r="B1" s="132"/>
      <c r="C1" s="132"/>
      <c r="D1" s="132"/>
      <c r="E1" s="132"/>
      <c r="F1" s="132"/>
      <c r="G1" s="132"/>
      <c r="H1" s="132"/>
      <c r="I1" s="132"/>
    </row>
    <row r="2" spans="1:9">
      <c r="A2" s="132" t="s">
        <v>1072</v>
      </c>
      <c r="B2" s="132"/>
      <c r="C2" s="132"/>
      <c r="D2" s="132"/>
      <c r="E2" s="132"/>
      <c r="F2" s="132"/>
      <c r="G2" s="132"/>
      <c r="H2" s="132"/>
      <c r="I2" s="132"/>
    </row>
    <row r="3" spans="1:9" ht="15">
      <c r="A3" s="142" t="s">
        <v>1082</v>
      </c>
      <c r="B3" s="142"/>
      <c r="C3" s="142"/>
      <c r="D3" s="142"/>
      <c r="E3" s="142"/>
      <c r="F3" s="142"/>
      <c r="G3" s="142"/>
      <c r="H3" s="142"/>
      <c r="I3" s="142"/>
    </row>
    <row r="4" spans="1:9" ht="15">
      <c r="A4" s="116"/>
      <c r="B4" s="116"/>
      <c r="C4" s="116"/>
      <c r="D4" s="116"/>
      <c r="E4" s="116"/>
      <c r="F4" s="116"/>
      <c r="G4" s="116"/>
      <c r="H4" s="116"/>
      <c r="I4" s="116"/>
    </row>
    <row r="5" spans="1:9" ht="15">
      <c r="A5" s="116"/>
      <c r="B5" s="116"/>
      <c r="C5" s="116"/>
      <c r="D5" s="116"/>
      <c r="E5" s="116"/>
      <c r="F5" s="116"/>
      <c r="G5" s="116"/>
      <c r="H5" s="116"/>
      <c r="I5" s="116"/>
    </row>
    <row r="6" spans="1:9" ht="15">
      <c r="A6" s="116"/>
      <c r="B6" s="116"/>
      <c r="C6" s="116"/>
      <c r="D6" s="116"/>
      <c r="E6" s="116"/>
      <c r="F6" s="116"/>
      <c r="G6" s="116"/>
      <c r="H6" s="116"/>
      <c r="I6" s="116"/>
    </row>
    <row r="7" spans="1:9" ht="15">
      <c r="A7" s="116"/>
      <c r="B7" s="116"/>
      <c r="C7" s="116"/>
      <c r="D7" s="116"/>
      <c r="E7" s="116"/>
      <c r="F7" s="116"/>
      <c r="G7" s="116"/>
      <c r="H7" s="116"/>
      <c r="I7" s="116"/>
    </row>
    <row r="8" spans="1:9" ht="15">
      <c r="A8" s="116"/>
      <c r="B8" s="116"/>
      <c r="C8" s="116"/>
      <c r="D8" s="116"/>
      <c r="E8" s="116"/>
      <c r="F8" s="116"/>
      <c r="G8" s="116"/>
      <c r="H8" s="116"/>
      <c r="I8" s="116"/>
    </row>
    <row r="9" spans="1:9" ht="15">
      <c r="A9" s="116"/>
      <c r="B9" s="116"/>
      <c r="C9" s="116"/>
      <c r="D9" s="116"/>
      <c r="E9" s="116"/>
      <c r="F9" s="116"/>
      <c r="G9" s="116"/>
      <c r="H9" s="116"/>
      <c r="I9" s="116"/>
    </row>
    <row r="10" spans="1:9" ht="15">
      <c r="A10" s="116"/>
      <c r="B10" s="116"/>
      <c r="C10" s="116"/>
      <c r="D10" s="116"/>
      <c r="E10" s="116"/>
      <c r="F10" s="116"/>
      <c r="G10" s="116"/>
      <c r="H10" s="116"/>
      <c r="I10" s="116"/>
    </row>
    <row r="11" spans="1:9" ht="18">
      <c r="A11" s="115"/>
      <c r="B11" s="115"/>
      <c r="C11" s="115"/>
      <c r="D11" s="115"/>
      <c r="E11" s="115"/>
      <c r="F11" s="115"/>
      <c r="G11" s="115"/>
      <c r="H11" s="115"/>
      <c r="I11" s="115"/>
    </row>
    <row r="45" spans="1:9" ht="7.5" customHeight="1" thickBot="1"/>
    <row r="46" spans="1:9">
      <c r="A46" s="133" t="s">
        <v>1048</v>
      </c>
      <c r="B46" s="134"/>
      <c r="C46" s="134"/>
      <c r="D46" s="135"/>
      <c r="E46" s="133" t="s">
        <v>1049</v>
      </c>
      <c r="F46" s="134"/>
      <c r="G46" s="134"/>
      <c r="H46" s="134"/>
      <c r="I46" s="135"/>
    </row>
    <row r="47" spans="1:9" ht="18.75" customHeight="1">
      <c r="A47" s="139" t="s">
        <v>1107</v>
      </c>
      <c r="B47" s="140"/>
      <c r="C47" s="140"/>
      <c r="D47" s="141"/>
      <c r="E47" s="139" t="s">
        <v>1104</v>
      </c>
      <c r="F47" s="140"/>
      <c r="G47" s="140"/>
      <c r="H47" s="140"/>
      <c r="I47" s="141"/>
    </row>
    <row r="48" spans="1:9" ht="36.75" customHeight="1" thickBot="1">
      <c r="A48" s="136" t="s">
        <v>1108</v>
      </c>
      <c r="B48" s="137"/>
      <c r="C48" s="137"/>
      <c r="D48" s="138"/>
      <c r="E48" s="136" t="s">
        <v>1102</v>
      </c>
      <c r="F48" s="137"/>
      <c r="G48" s="137"/>
      <c r="H48" s="137"/>
      <c r="I48" s="138"/>
    </row>
  </sheetData>
  <mergeCells count="9">
    <mergeCell ref="A1:I1"/>
    <mergeCell ref="A2:I2"/>
    <mergeCell ref="A46:D46"/>
    <mergeCell ref="E46:I46"/>
    <mergeCell ref="A48:D48"/>
    <mergeCell ref="E48:I48"/>
    <mergeCell ref="E47:I47"/>
    <mergeCell ref="A47:D47"/>
    <mergeCell ref="A3:I3"/>
  </mergeCells>
  <phoneticPr fontId="34" type="noConversion"/>
  <pageMargins left="0.70866141732283472" right="0.31496062992125984" top="0.55118110236220474" bottom="0.55118110236220474" header="0.31496062992125984" footer="0.31496062992125984"/>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
  <sheetViews>
    <sheetView showGridLines="0" view="pageBreakPreview" zoomScaleNormal="100" zoomScaleSheetLayoutView="100" workbookViewId="0">
      <selection activeCell="B1" sqref="B1:C1"/>
    </sheetView>
  </sheetViews>
  <sheetFormatPr defaultRowHeight="12.75"/>
  <cols>
    <col min="1" max="1" width="5" style="12" customWidth="1"/>
    <col min="2" max="2" width="50.25" style="12" customWidth="1"/>
    <col min="3" max="3" width="22.375" style="12" customWidth="1"/>
    <col min="4" max="16384" width="9" style="2"/>
  </cols>
  <sheetData>
    <row r="1" spans="1:4">
      <c r="A1" s="1" t="s">
        <v>784</v>
      </c>
      <c r="B1" s="143" t="s">
        <v>1111</v>
      </c>
      <c r="C1" s="144"/>
      <c r="D1" s="35" t="s">
        <v>808</v>
      </c>
    </row>
    <row r="2" spans="1:4">
      <c r="A2" s="1" t="s">
        <v>786</v>
      </c>
      <c r="B2" s="145" t="str">
        <f>IF('1_GO'!C4="","",'1_GO'!C4)</f>
        <v>Ödeme İşlemleri</v>
      </c>
      <c r="C2" s="146"/>
    </row>
    <row r="3" spans="1:4">
      <c r="A3" s="1" t="s">
        <v>785</v>
      </c>
      <c r="B3" s="147" t="str">
        <f>IF('1_GO'!C5="","",'1_GO'!C5)</f>
        <v>Bütçe Gelirlerinden Ret ve İade İşlemleri Süreci</v>
      </c>
      <c r="C3" s="148"/>
    </row>
    <row r="4" spans="1:4">
      <c r="A4" s="2"/>
      <c r="B4" s="2"/>
      <c r="C4" s="2"/>
    </row>
    <row r="5" spans="1:4" ht="18">
      <c r="A5" s="6" t="s">
        <v>787</v>
      </c>
      <c r="B5" s="7"/>
      <c r="C5" s="8"/>
    </row>
    <row r="6" spans="1:4">
      <c r="A6" s="9" t="s">
        <v>780</v>
      </c>
      <c r="B6" s="10"/>
      <c r="C6" s="11"/>
    </row>
    <row r="7" spans="1:4">
      <c r="A7" s="3"/>
      <c r="B7" s="2"/>
      <c r="C7" s="2"/>
    </row>
    <row r="8" spans="1:4">
      <c r="A8" s="1" t="s">
        <v>782</v>
      </c>
      <c r="B8" s="1" t="s">
        <v>1042</v>
      </c>
      <c r="C8" s="15" t="s">
        <v>1050</v>
      </c>
    </row>
    <row r="9" spans="1:4">
      <c r="A9" s="12">
        <v>1</v>
      </c>
      <c r="B9" s="12" t="s">
        <v>1059</v>
      </c>
      <c r="C9" s="12">
        <v>7</v>
      </c>
    </row>
    <row r="10" spans="1:4">
      <c r="A10" s="12">
        <v>2</v>
      </c>
      <c r="B10" s="12" t="s">
        <v>1060</v>
      </c>
      <c r="C10" s="12">
        <v>5</v>
      </c>
    </row>
    <row r="11" spans="1:4">
      <c r="A11" s="12">
        <v>3</v>
      </c>
      <c r="B11" s="12" t="s">
        <v>1061</v>
      </c>
      <c r="C11" s="12">
        <v>0</v>
      </c>
    </row>
    <row r="12" spans="1:4">
      <c r="A12" s="12">
        <v>4</v>
      </c>
      <c r="B12" s="12" t="s">
        <v>1062</v>
      </c>
      <c r="C12" s="12">
        <v>1</v>
      </c>
    </row>
  </sheetData>
  <sheetProtection selectLockedCells="1"/>
  <mergeCells count="3">
    <mergeCell ref="B1:C1"/>
    <mergeCell ref="B2:C2"/>
    <mergeCell ref="B3:C3"/>
  </mergeCells>
  <phoneticPr fontId="34" type="noConversion"/>
  <conditionalFormatting sqref="B1:C3">
    <cfRule type="containsBlanks" dxfId="34" priority="3">
      <formula>LEN(TRIM(B1))=0</formula>
    </cfRule>
  </conditionalFormatting>
  <conditionalFormatting sqref="A9:B150 A151:C65324">
    <cfRule type="containsBlanks" dxfId="33" priority="2">
      <formula>LEN(TRIM(A9))=0</formula>
    </cfRule>
  </conditionalFormatting>
  <conditionalFormatting sqref="C9:C150">
    <cfRule type="containsBlanks" dxfId="32" priority="1">
      <formula>LEN(TRIM(C9))=0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9"/>
  <sheetViews>
    <sheetView view="pageBreakPreview" zoomScaleNormal="100" zoomScaleSheetLayoutView="100" workbookViewId="0">
      <selection activeCell="B1" sqref="B1:C1"/>
    </sheetView>
  </sheetViews>
  <sheetFormatPr defaultRowHeight="12.75"/>
  <cols>
    <col min="1" max="1" width="5" style="12" customWidth="1"/>
    <col min="2" max="2" width="64.875" style="12" customWidth="1"/>
    <col min="3" max="3" width="13.875" style="12" customWidth="1"/>
    <col min="4" max="16384" width="9" style="2"/>
  </cols>
  <sheetData>
    <row r="1" spans="1:4">
      <c r="A1" s="1" t="s">
        <v>784</v>
      </c>
      <c r="B1" s="143" t="s">
        <v>1111</v>
      </c>
      <c r="C1" s="144"/>
      <c r="D1" s="35" t="s">
        <v>808</v>
      </c>
    </row>
    <row r="2" spans="1:4">
      <c r="A2" s="1" t="s">
        <v>786</v>
      </c>
      <c r="B2" s="145" t="str">
        <f>IF('1_GO'!C4="","",'1_GO'!C4)</f>
        <v>Ödeme İşlemleri</v>
      </c>
      <c r="C2" s="146"/>
    </row>
    <row r="3" spans="1:4">
      <c r="A3" s="1" t="s">
        <v>785</v>
      </c>
      <c r="B3" s="147" t="str">
        <f>IF('1_GO'!C5="","",'1_GO'!C5)</f>
        <v>Bütçe Gelirlerinden Ret ve İade İşlemleri Süreci</v>
      </c>
      <c r="C3" s="148"/>
    </row>
    <row r="4" spans="1:4">
      <c r="A4" s="2"/>
      <c r="B4" s="2"/>
      <c r="C4" s="2"/>
    </row>
    <row r="5" spans="1:4" ht="18">
      <c r="A5" s="6" t="s">
        <v>1051</v>
      </c>
      <c r="B5" s="7"/>
      <c r="C5" s="8"/>
    </row>
    <row r="6" spans="1:4">
      <c r="A6" s="9" t="s">
        <v>1052</v>
      </c>
      <c r="B6" s="10"/>
      <c r="C6" s="11"/>
    </row>
    <row r="7" spans="1:4" ht="18.75">
      <c r="A7" s="106"/>
      <c r="B7" s="2"/>
      <c r="C7" s="2"/>
    </row>
    <row r="8" spans="1:4">
      <c r="A8" s="1" t="s">
        <v>782</v>
      </c>
      <c r="B8" s="1" t="s">
        <v>789</v>
      </c>
      <c r="C8" s="1" t="s">
        <v>781</v>
      </c>
    </row>
    <row r="9" spans="1:4">
      <c r="A9" s="12">
        <v>1</v>
      </c>
      <c r="B9" s="12" t="s">
        <v>1079</v>
      </c>
      <c r="C9" s="12">
        <v>18</v>
      </c>
    </row>
    <row r="10" spans="1:4">
      <c r="A10" s="12">
        <v>2</v>
      </c>
      <c r="B10" s="12" t="s">
        <v>1063</v>
      </c>
      <c r="C10" s="12">
        <v>5</v>
      </c>
    </row>
    <row r="11" spans="1:4">
      <c r="A11" s="12">
        <v>3</v>
      </c>
      <c r="B11" s="12" t="s">
        <v>1073</v>
      </c>
      <c r="C11" s="12">
        <v>1</v>
      </c>
    </row>
    <row r="12" spans="1:4">
      <c r="A12" s="12">
        <v>4</v>
      </c>
      <c r="B12" s="12" t="s">
        <v>1093</v>
      </c>
      <c r="C12" s="12">
        <v>1</v>
      </c>
    </row>
    <row r="13" spans="1:4">
      <c r="A13" s="12">
        <v>5</v>
      </c>
      <c r="B13" s="12" t="s">
        <v>1110</v>
      </c>
      <c r="C13" s="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4" type="noConversion"/>
  <conditionalFormatting sqref="B1:C3">
    <cfRule type="containsBlanks" dxfId="31" priority="6">
      <formula>LEN(TRIM(B1))=0</formula>
    </cfRule>
  </conditionalFormatting>
  <conditionalFormatting sqref="A130:C65536">
    <cfRule type="containsBlanks" dxfId="30" priority="5">
      <formula>LEN(TRIM(A130))=0</formula>
    </cfRule>
  </conditionalFormatting>
  <conditionalFormatting sqref="A9:B11 A13:B105">
    <cfRule type="containsBlanks" dxfId="29" priority="4">
      <formula>LEN(TRIM(A9))=0</formula>
    </cfRule>
  </conditionalFormatting>
  <conditionalFormatting sqref="C9:C11 C13:C105">
    <cfRule type="containsBlanks" dxfId="28" priority="3">
      <formula>LEN(TRIM(C9))=0</formula>
    </cfRule>
  </conditionalFormatting>
  <conditionalFormatting sqref="A12:B12">
    <cfRule type="containsBlanks" dxfId="27" priority="2">
      <formula>LEN(TRIM(A12))=0</formula>
    </cfRule>
  </conditionalFormatting>
  <conditionalFormatting sqref="C12">
    <cfRule type="containsBlanks" dxfId="26" priority="1">
      <formula>LEN(TRIM(C12))=0</formula>
    </cfRule>
  </conditionalFormatting>
  <hyperlinks>
    <hyperlink ref="D1" location="'1_GO'!A1" display="Anasayfa"/>
  </hyperlinks>
  <pageMargins left="0.7" right="0.7" top="0.75" bottom="0.75" header="0.3" footer="0.3"/>
  <pageSetup paperSize="9" scale="86"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 sqref="B1"/>
    </sheetView>
  </sheetViews>
  <sheetFormatPr defaultRowHeight="12.75"/>
  <cols>
    <col min="1" max="1" width="5" style="12" customWidth="1"/>
    <col min="2" max="2" width="71.375" style="12" customWidth="1"/>
    <col min="3" max="16384" width="9" style="2"/>
  </cols>
  <sheetData>
    <row r="1" spans="1:3">
      <c r="A1" s="1" t="s">
        <v>784</v>
      </c>
      <c r="B1" s="13" t="s">
        <v>1111</v>
      </c>
      <c r="C1" s="35" t="s">
        <v>808</v>
      </c>
    </row>
    <row r="2" spans="1:3">
      <c r="A2" s="1" t="s">
        <v>786</v>
      </c>
      <c r="B2" s="4" t="str">
        <f>IF('1_GO'!C4="","",'1_GO'!C4)</f>
        <v>Ödeme İşlemleri</v>
      </c>
    </row>
    <row r="3" spans="1:3">
      <c r="A3" s="1" t="s">
        <v>785</v>
      </c>
      <c r="B3" s="5" t="str">
        <f>IF('1_GO'!C5="","",'1_GO'!C5)</f>
        <v>Bütçe Gelirlerinden Ret ve İade İşlemleri Süreci</v>
      </c>
    </row>
    <row r="4" spans="1:3">
      <c r="A4" s="2"/>
      <c r="B4" s="2"/>
    </row>
    <row r="5" spans="1:3" ht="18">
      <c r="A5" s="6" t="s">
        <v>792</v>
      </c>
      <c r="B5" s="8"/>
    </row>
    <row r="6" spans="1:3">
      <c r="A6" s="9" t="s">
        <v>793</v>
      </c>
      <c r="B6" s="11"/>
    </row>
    <row r="7" spans="1:3">
      <c r="A7" s="3"/>
      <c r="B7" s="2"/>
    </row>
    <row r="8" spans="1:3">
      <c r="A8" s="1" t="s">
        <v>782</v>
      </c>
      <c r="B8" s="1" t="s">
        <v>794</v>
      </c>
    </row>
    <row r="9" spans="1:3">
      <c r="A9" s="12">
        <v>1</v>
      </c>
      <c r="B9" s="12" t="s">
        <v>1064</v>
      </c>
    </row>
  </sheetData>
  <sheetProtection selectLockedCells="1"/>
  <phoneticPr fontId="34" type="noConversion"/>
  <conditionalFormatting sqref="B1:B3">
    <cfRule type="containsBlanks" dxfId="25" priority="2">
      <formula>LEN(TRIM(B1))=0</formula>
    </cfRule>
  </conditionalFormatting>
  <conditionalFormatting sqref="A9:B65536">
    <cfRule type="containsBlanks" dxfId="24"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 sqref="B1"/>
    </sheetView>
  </sheetViews>
  <sheetFormatPr defaultRowHeight="12.75"/>
  <cols>
    <col min="1" max="1" width="5" style="12" customWidth="1"/>
    <col min="2" max="2" width="79" style="12" customWidth="1"/>
    <col min="3" max="16384" width="9" style="2"/>
  </cols>
  <sheetData>
    <row r="1" spans="1:3">
      <c r="A1" s="1" t="s">
        <v>784</v>
      </c>
      <c r="B1" s="13" t="s">
        <v>1111</v>
      </c>
      <c r="C1" s="35" t="s">
        <v>808</v>
      </c>
    </row>
    <row r="2" spans="1:3">
      <c r="A2" s="1" t="s">
        <v>786</v>
      </c>
      <c r="B2" s="4" t="str">
        <f>IF('1_GO'!C4="","",'1_GO'!C4)</f>
        <v>Ödeme İşlemleri</v>
      </c>
    </row>
    <row r="3" spans="1:3">
      <c r="A3" s="1" t="s">
        <v>785</v>
      </c>
      <c r="B3" s="5" t="str">
        <f>IF('1_GO'!C5="","",'1_GO'!C5)</f>
        <v>Bütçe Gelirlerinden Ret ve İade İşlemleri Süreci</v>
      </c>
    </row>
    <row r="4" spans="1:3">
      <c r="A4" s="2"/>
      <c r="B4" s="2"/>
    </row>
    <row r="5" spans="1:3" ht="18">
      <c r="A5" s="6" t="s">
        <v>443</v>
      </c>
      <c r="B5" s="8"/>
    </row>
    <row r="6" spans="1:3">
      <c r="A6" s="9"/>
      <c r="B6" s="11"/>
    </row>
    <row r="7" spans="1:3">
      <c r="A7" s="3"/>
      <c r="B7" s="2"/>
    </row>
    <row r="8" spans="1:3">
      <c r="A8" s="1" t="s">
        <v>782</v>
      </c>
      <c r="B8" s="1" t="s">
        <v>800</v>
      </c>
    </row>
    <row r="9" spans="1:3">
      <c r="A9" s="12">
        <v>1</v>
      </c>
      <c r="B9" s="12" t="s">
        <v>1084</v>
      </c>
    </row>
  </sheetData>
  <sheetProtection selectLockedCells="1"/>
  <phoneticPr fontId="34" type="noConversion"/>
  <conditionalFormatting sqref="B1:B3">
    <cfRule type="containsBlanks" dxfId="23" priority="2">
      <formula>LEN(TRIM(B1))=0</formula>
    </cfRule>
  </conditionalFormatting>
  <conditionalFormatting sqref="A9:B65536">
    <cfRule type="containsBlanks" dxfId="22"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0"/>
  <sheetViews>
    <sheetView view="pageBreakPreview" zoomScaleNormal="100" zoomScaleSheetLayoutView="100" workbookViewId="0">
      <selection activeCell="B1" sqref="B1"/>
    </sheetView>
  </sheetViews>
  <sheetFormatPr defaultRowHeight="12.75"/>
  <cols>
    <col min="1" max="1" width="5" style="12" customWidth="1"/>
    <col min="2" max="2" width="80.25" style="12" customWidth="1"/>
    <col min="3" max="16384" width="9" style="2"/>
  </cols>
  <sheetData>
    <row r="1" spans="1:3">
      <c r="A1" s="1" t="s">
        <v>784</v>
      </c>
      <c r="B1" s="13" t="s">
        <v>1111</v>
      </c>
      <c r="C1" s="35" t="s">
        <v>808</v>
      </c>
    </row>
    <row r="2" spans="1:3">
      <c r="A2" s="1" t="s">
        <v>786</v>
      </c>
      <c r="B2" s="4" t="str">
        <f>IF('1_GO'!C4="","",'1_GO'!C4)</f>
        <v>Ödeme İşlemleri</v>
      </c>
    </row>
    <row r="3" spans="1:3">
      <c r="A3" s="1" t="s">
        <v>785</v>
      </c>
      <c r="B3" s="5" t="str">
        <f>IF('1_GO'!C5="","",'1_GO'!C5)</f>
        <v>Bütçe Gelirlerinden Ret ve İade İşlemleri Süreci</v>
      </c>
    </row>
    <row r="4" spans="1:3">
      <c r="A4" s="2"/>
      <c r="B4" s="2"/>
    </row>
    <row r="5" spans="1:3" ht="18">
      <c r="A5" s="6" t="s">
        <v>444</v>
      </c>
      <c r="B5" s="8"/>
    </row>
    <row r="6" spans="1:3">
      <c r="A6" s="9"/>
      <c r="B6" s="11"/>
    </row>
    <row r="7" spans="1:3">
      <c r="A7" s="3"/>
      <c r="B7" s="2"/>
    </row>
    <row r="8" spans="1:3">
      <c r="A8" s="1" t="s">
        <v>782</v>
      </c>
      <c r="B8" s="1" t="s">
        <v>801</v>
      </c>
    </row>
    <row r="9" spans="1:3">
      <c r="A9" s="12">
        <v>1</v>
      </c>
      <c r="B9" s="12" t="s">
        <v>1074</v>
      </c>
    </row>
    <row r="10" spans="1:3">
      <c r="A10" s="12">
        <v>2</v>
      </c>
      <c r="B10" s="12" t="s">
        <v>1085</v>
      </c>
    </row>
  </sheetData>
  <sheetProtection selectLockedCells="1"/>
  <phoneticPr fontId="34" type="noConversion"/>
  <conditionalFormatting sqref="B1:B3">
    <cfRule type="containsBlanks" dxfId="21" priority="3">
      <formula>LEN(TRIM(B1))=0</formula>
    </cfRule>
  </conditionalFormatting>
  <conditionalFormatting sqref="A11:B65536 A9:A10">
    <cfRule type="containsBlanks" dxfId="20" priority="2">
      <formula>LEN(TRIM(A9))=0</formula>
    </cfRule>
  </conditionalFormatting>
  <conditionalFormatting sqref="B9:B10">
    <cfRule type="containsBlanks" dxfId="19"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9"/>
  <sheetViews>
    <sheetView view="pageBreakPreview" zoomScaleNormal="100" zoomScaleSheetLayoutView="100" workbookViewId="0">
      <selection activeCell="B1" sqref="B1"/>
    </sheetView>
  </sheetViews>
  <sheetFormatPr defaultRowHeight="12.75"/>
  <cols>
    <col min="1" max="1" width="5" style="12" customWidth="1"/>
    <col min="2" max="2" width="78" style="12" customWidth="1"/>
    <col min="3" max="16384" width="9" style="2"/>
  </cols>
  <sheetData>
    <row r="1" spans="1:3">
      <c r="A1" s="1" t="s">
        <v>784</v>
      </c>
      <c r="B1" s="13" t="s">
        <v>1111</v>
      </c>
      <c r="C1" s="35" t="s">
        <v>808</v>
      </c>
    </row>
    <row r="2" spans="1:3">
      <c r="A2" s="1" t="s">
        <v>786</v>
      </c>
      <c r="B2" s="4" t="str">
        <f>IF('1_GO'!C4="","",'1_GO'!C4)</f>
        <v>Ödeme İşlemleri</v>
      </c>
    </row>
    <row r="3" spans="1:3">
      <c r="A3" s="1" t="s">
        <v>785</v>
      </c>
      <c r="B3" s="5" t="str">
        <f>IF('1_GO'!C5="","",'1_GO'!C5)</f>
        <v>Bütçe Gelirlerinden Ret ve İade İşlemleri Süreci</v>
      </c>
    </row>
    <row r="4" spans="1:3">
      <c r="A4" s="2"/>
      <c r="B4" s="2"/>
    </row>
    <row r="5" spans="1:3" ht="18">
      <c r="A5" s="6" t="s">
        <v>445</v>
      </c>
      <c r="B5" s="8"/>
    </row>
    <row r="6" spans="1:3">
      <c r="A6" s="9"/>
      <c r="B6" s="11"/>
    </row>
    <row r="7" spans="1:3">
      <c r="A7" s="3"/>
      <c r="B7" s="2"/>
    </row>
    <row r="8" spans="1:3">
      <c r="A8" s="1" t="s">
        <v>782</v>
      </c>
      <c r="B8" s="1" t="s">
        <v>802</v>
      </c>
    </row>
    <row r="9" spans="1:3">
      <c r="A9" s="111" t="s">
        <v>1065</v>
      </c>
      <c r="B9" s="111" t="s">
        <v>1077</v>
      </c>
    </row>
    <row r="10" spans="1:3">
      <c r="A10" s="111" t="s">
        <v>1086</v>
      </c>
      <c r="B10" s="111" t="s">
        <v>1085</v>
      </c>
    </row>
    <row r="11" spans="1:3">
      <c r="A11" s="111" t="s">
        <v>1087</v>
      </c>
      <c r="B11" s="111" t="s">
        <v>1088</v>
      </c>
    </row>
    <row r="12" spans="1:3">
      <c r="A12" s="111"/>
      <c r="B12" s="111"/>
    </row>
    <row r="13" spans="1:3">
      <c r="A13" s="111"/>
      <c r="B13" s="111"/>
    </row>
    <row r="14" spans="1:3">
      <c r="A14" s="111"/>
      <c r="B14" s="111"/>
    </row>
    <row r="15" spans="1:3">
      <c r="A15" s="111"/>
      <c r="B15" s="111"/>
    </row>
    <row r="16" spans="1:3">
      <c r="A16" s="111"/>
      <c r="B16" s="111"/>
    </row>
    <row r="17" spans="1:2">
      <c r="A17" s="111"/>
      <c r="B17" s="111"/>
    </row>
    <row r="18" spans="1:2">
      <c r="A18" s="111"/>
      <c r="B18" s="111"/>
    </row>
    <row r="19" spans="1:2">
      <c r="A19" s="111"/>
      <c r="B19" s="111"/>
    </row>
    <row r="20" spans="1:2">
      <c r="A20" s="111"/>
      <c r="B20" s="111"/>
    </row>
    <row r="21" spans="1:2">
      <c r="A21" s="111"/>
      <c r="B21" s="111"/>
    </row>
    <row r="22" spans="1:2">
      <c r="A22" s="111"/>
      <c r="B22" s="111"/>
    </row>
    <row r="23" spans="1:2">
      <c r="A23" s="111"/>
      <c r="B23" s="111"/>
    </row>
    <row r="24" spans="1:2">
      <c r="A24" s="111"/>
      <c r="B24" s="111"/>
    </row>
    <row r="25" spans="1:2">
      <c r="A25" s="111"/>
      <c r="B25" s="111"/>
    </row>
    <row r="26" spans="1:2">
      <c r="A26" s="111"/>
      <c r="B26" s="111"/>
    </row>
    <row r="27" spans="1:2">
      <c r="A27" s="111"/>
      <c r="B27" s="111"/>
    </row>
    <row r="28" spans="1:2">
      <c r="A28" s="111"/>
      <c r="B28" s="111"/>
    </row>
    <row r="29" spans="1:2">
      <c r="A29" s="111"/>
      <c r="B29" s="111"/>
    </row>
    <row r="30" spans="1:2">
      <c r="A30" s="111"/>
      <c r="B30" s="111"/>
    </row>
    <row r="31" spans="1:2">
      <c r="A31" s="111"/>
      <c r="B31" s="111"/>
    </row>
    <row r="32" spans="1:2">
      <c r="A32" s="111"/>
      <c r="B32" s="111"/>
    </row>
    <row r="33" spans="1:2">
      <c r="A33" s="111"/>
      <c r="B33" s="111"/>
    </row>
    <row r="34" spans="1:2">
      <c r="A34" s="111"/>
      <c r="B34" s="111"/>
    </row>
    <row r="35" spans="1:2">
      <c r="A35" s="111"/>
      <c r="B35" s="111"/>
    </row>
    <row r="36" spans="1:2">
      <c r="A36" s="111"/>
      <c r="B36" s="111"/>
    </row>
    <row r="37" spans="1:2">
      <c r="A37" s="111"/>
      <c r="B37" s="111"/>
    </row>
    <row r="38" spans="1:2">
      <c r="A38" s="111"/>
      <c r="B38" s="111"/>
    </row>
    <row r="39" spans="1:2">
      <c r="A39" s="111"/>
      <c r="B39" s="111"/>
    </row>
    <row r="40" spans="1:2">
      <c r="A40" s="111"/>
      <c r="B40" s="111"/>
    </row>
    <row r="41" spans="1:2">
      <c r="A41" s="111"/>
      <c r="B41" s="111"/>
    </row>
    <row r="42" spans="1:2">
      <c r="A42" s="111"/>
      <c r="B42" s="111"/>
    </row>
    <row r="43" spans="1:2">
      <c r="A43" s="111"/>
      <c r="B43" s="111"/>
    </row>
    <row r="44" spans="1:2">
      <c r="A44" s="111"/>
      <c r="B44" s="111"/>
    </row>
    <row r="45" spans="1:2">
      <c r="A45" s="111"/>
      <c r="B45" s="111"/>
    </row>
    <row r="46" spans="1:2">
      <c r="A46" s="111"/>
      <c r="B46" s="111"/>
    </row>
    <row r="47" spans="1:2">
      <c r="A47" s="111"/>
      <c r="B47" s="111"/>
    </row>
    <row r="48" spans="1:2">
      <c r="A48" s="111"/>
      <c r="B48" s="111"/>
    </row>
    <row r="49" spans="1:2">
      <c r="A49" s="111"/>
      <c r="B49" s="111"/>
    </row>
  </sheetData>
  <sheetProtection selectLockedCells="1"/>
  <phoneticPr fontId="34" type="noConversion"/>
  <conditionalFormatting sqref="B1:B3">
    <cfRule type="containsBlanks" dxfId="18" priority="2">
      <formula>LEN(TRIM(B1))=0</formula>
    </cfRule>
  </conditionalFormatting>
  <conditionalFormatting sqref="A9:B65536">
    <cfRule type="containsBlanks" dxfId="17"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Neziha Keskin</cp:lastModifiedBy>
  <cp:lastPrinted>2014-11-18T08:17:34Z</cp:lastPrinted>
  <dcterms:created xsi:type="dcterms:W3CDTF">2011-03-10T05:19:50Z</dcterms:created>
  <dcterms:modified xsi:type="dcterms:W3CDTF">2015-02-05T07:32:11Z</dcterms:modified>
</cp:coreProperties>
</file>